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TY" sheetId="1" r:id="rId1"/>
    <sheet name="SY" sheetId="2" r:id="rId2"/>
    <sheet name="FY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<sst xmlns="http://schemas.openxmlformats.org/spreadsheetml/2006/main" count="429" uniqueCount="66">
  <si>
    <t>Roll No</t>
  </si>
  <si>
    <t>OOP</t>
  </si>
  <si>
    <t>Total  Lectures</t>
  </si>
  <si>
    <t>Absents allowed</t>
  </si>
  <si>
    <t>Allowed absent %</t>
  </si>
  <si>
    <t>--</t>
  </si>
  <si>
    <t>FDC</t>
  </si>
  <si>
    <t>C++</t>
  </si>
  <si>
    <t>ECT</t>
  </si>
  <si>
    <t>PCS</t>
  </si>
  <si>
    <t xml:space="preserve"> </t>
  </si>
  <si>
    <t>MOS</t>
  </si>
  <si>
    <t>LDMS</t>
  </si>
  <si>
    <t>CG</t>
  </si>
  <si>
    <t>Ad.SQL</t>
  </si>
  <si>
    <t xml:space="preserve"> * beside a cell indicates the defaulter in the respective subject.</t>
  </si>
  <si>
    <t xml:space="preserve">* beside a cell indicates the defaulter in the respective subject. </t>
  </si>
  <si>
    <t>MATHS-1</t>
  </si>
  <si>
    <t>5116, 5159, 5162</t>
  </si>
  <si>
    <t xml:space="preserve">5110, 5114, 5128, 5141 </t>
  </si>
  <si>
    <t>F.Y.B.Sc.-I.T. / SEM-I</t>
  </si>
  <si>
    <t>S.Y.B.Sc.-I.T. / SEM-III</t>
  </si>
  <si>
    <t>5113 , 5162</t>
  </si>
  <si>
    <t>Attendance defaulters of 50%/ June - Oct 2012</t>
  </si>
  <si>
    <t>ECS</t>
  </si>
  <si>
    <t>PC</t>
  </si>
  <si>
    <t>POM</t>
  </si>
  <si>
    <t>PSY</t>
  </si>
  <si>
    <t>LIT</t>
  </si>
  <si>
    <t>*</t>
  </si>
  <si>
    <t>ECS - EFFECTIVE COMMUNICATION</t>
  </si>
  <si>
    <t>PC - POL. CONCEPTS</t>
  </si>
  <si>
    <t>POM- PRIN. OF MGMT.</t>
  </si>
  <si>
    <t>PSY - INTRO. TO PSYCHOLOGY</t>
  </si>
  <si>
    <t>LIT. - INTRO. TO LITERATURE</t>
  </si>
  <si>
    <t>MKTG</t>
  </si>
  <si>
    <t>MKTG. - PR. OF MKTG.</t>
  </si>
  <si>
    <t>F.Y. B.M.M. END JAN.2018</t>
  </si>
  <si>
    <t>S.Y. B.M.M. END JULY 2018</t>
  </si>
  <si>
    <t>CS</t>
  </si>
  <si>
    <t>ABSENT ALLOWED</t>
  </si>
  <si>
    <t>TOTAL LECTURES</t>
  </si>
  <si>
    <t>CW</t>
  </si>
  <si>
    <t>AC</t>
  </si>
  <si>
    <t>PR</t>
  </si>
  <si>
    <t>MS</t>
  </si>
  <si>
    <t>UC</t>
  </si>
  <si>
    <t>CULTURE STUDIES</t>
  </si>
  <si>
    <t>CREATIVE WRITING</t>
  </si>
  <si>
    <t>ADVANCE COMPUTERS</t>
  </si>
  <si>
    <t>PUBLIC RELATIONS</t>
  </si>
  <si>
    <t>MEDIA STUDIES</t>
  </si>
  <si>
    <t>UNDERSTANDING CINEMA</t>
  </si>
  <si>
    <t>T.Y. B.M.M. END JULY 2018</t>
  </si>
  <si>
    <t>SUBJECT</t>
  </si>
  <si>
    <t>CB</t>
  </si>
  <si>
    <t>MPB</t>
  </si>
  <si>
    <t>ACS</t>
  </si>
  <si>
    <t>BB</t>
  </si>
  <si>
    <t>AD</t>
  </si>
  <si>
    <t>CB - CONSUMER BEH.</t>
  </si>
  <si>
    <t>CW - COPY WRITING</t>
  </si>
  <si>
    <t>MPB - MEDIA PLANNING</t>
  </si>
  <si>
    <t>ACS - ADVTG. IN CONT. SOC.</t>
  </si>
  <si>
    <t>BB - BRAND BUILDING</t>
  </si>
  <si>
    <t>AD - AD. DESIGN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</si>
</sst>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color indexed="8"/>
      <name val="Garamond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Bell MT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Bell MT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 quotePrefix="1">
      <alignment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 quotePrefix="1">
      <alignment horizontal="center"/>
    </xf>
    <xf numFmtId="0" fontId="7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0" fillId="0" borderId="10" xfId="0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left" wrapText="1"/>
    </xf>
    <xf numFmtId="0" fontId="5" fillId="37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0" fontId="0" fillId="0" borderId="16" xfId="0" applyBorder="1" applyAlignment="1" quotePrefix="1">
      <alignment horizontal="center"/>
    </xf>
    <xf numFmtId="0" fontId="2" fillId="36" borderId="16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wrapText="1"/>
    </xf>
    <xf numFmtId="0" fontId="4" fillId="36" borderId="0" xfId="0" applyFont="1" applyFill="1" applyAlignment="1">
      <alignment/>
    </xf>
    <xf numFmtId="0" fontId="4" fillId="36" borderId="11" xfId="0" applyFont="1" applyFill="1" applyBorder="1" applyAlignment="1">
      <alignment/>
    </xf>
    <xf numFmtId="0" fontId="0" fillId="36" borderId="10" xfId="0" applyFill="1" applyBorder="1" applyAlignment="1">
      <alignment/>
    </xf>
    <xf numFmtId="0" fontId="4" fillId="36" borderId="19" xfId="0" applyFon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4" fillId="36" borderId="10" xfId="0" applyFont="1" applyFill="1" applyBorder="1" applyAlignment="1">
      <alignment horizontal="left"/>
    </xf>
    <xf numFmtId="0" fontId="4" fillId="36" borderId="10" xfId="0" applyFont="1" applyFill="1" applyBorder="1" applyAlignment="1" quotePrefix="1">
      <alignment horizontal="center"/>
    </xf>
    <xf numFmtId="0" fontId="6" fillId="36" borderId="10" xfId="0" applyFont="1" applyFill="1" applyBorder="1" applyAlignment="1" quotePrefix="1">
      <alignment horizontal="center"/>
    </xf>
    <xf numFmtId="0" fontId="4" fillId="36" borderId="10" xfId="0" applyFont="1" applyFill="1" applyBorder="1" applyAlignment="1">
      <alignment/>
    </xf>
    <xf numFmtId="0" fontId="2" fillId="36" borderId="0" xfId="0" applyFont="1" applyFill="1" applyBorder="1" applyAlignment="1" quotePrefix="1">
      <alignment wrapText="1"/>
    </xf>
    <xf numFmtId="0" fontId="2" fillId="36" borderId="0" xfId="0" applyFont="1" applyFill="1" applyBorder="1" applyAlignment="1">
      <alignment wrapText="1"/>
    </xf>
    <xf numFmtId="0" fontId="5" fillId="36" borderId="10" xfId="0" applyFont="1" applyFill="1" applyBorder="1" applyAlignment="1" quotePrefix="1">
      <alignment horizontal="center"/>
    </xf>
    <xf numFmtId="0" fontId="4" fillId="36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5" fillId="36" borderId="11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2" fillId="36" borderId="10" xfId="0" applyFont="1" applyFill="1" applyBorder="1" applyAlignment="1">
      <alignment horizontal="left" wrapText="1"/>
    </xf>
    <xf numFmtId="0" fontId="47" fillId="36" borderId="10" xfId="0" applyFont="1" applyFill="1" applyBorder="1" applyAlignment="1">
      <alignment horizontal="center"/>
    </xf>
    <xf numFmtId="9" fontId="7" fillId="36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6" borderId="0" xfId="0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/>
    </xf>
    <xf numFmtId="0" fontId="4" fillId="36" borderId="2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19" xfId="0" applyFont="1" applyFill="1" applyBorder="1" applyAlignment="1">
      <alignment horizontal="center"/>
    </xf>
    <xf numFmtId="0" fontId="5" fillId="36" borderId="19" xfId="0" applyFont="1" applyFill="1" applyBorder="1" applyAlignment="1">
      <alignment horizontal="center"/>
    </xf>
    <xf numFmtId="0" fontId="8" fillId="36" borderId="10" xfId="0" applyFont="1" applyFill="1" applyBorder="1" applyAlignment="1" quotePrefix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5" fillId="36" borderId="0" xfId="0" applyFont="1" applyFill="1" applyBorder="1" applyAlignment="1">
      <alignment horizontal="center"/>
    </xf>
    <xf numFmtId="0" fontId="2" fillId="36" borderId="17" xfId="0" applyFont="1" applyFill="1" applyBorder="1" applyAlignment="1">
      <alignment/>
    </xf>
    <xf numFmtId="0" fontId="2" fillId="36" borderId="10" xfId="0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8" fillId="36" borderId="2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FF0000"/>
      </font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zoomScalePageLayoutView="0" workbookViewId="0" topLeftCell="A1">
      <selection activeCell="O25" sqref="O25"/>
    </sheetView>
  </sheetViews>
  <sheetFormatPr defaultColWidth="9.140625" defaultRowHeight="15"/>
  <cols>
    <col min="2" max="2" width="4.7109375" style="0" customWidth="1"/>
    <col min="3" max="3" width="4.140625" style="0" customWidth="1"/>
    <col min="4" max="4" width="5.421875" style="0" customWidth="1"/>
    <col min="5" max="5" width="5.8515625" style="0" customWidth="1"/>
    <col min="6" max="6" width="5.00390625" style="0" customWidth="1"/>
    <col min="7" max="7" width="4.421875" style="0" customWidth="1"/>
    <col min="8" max="8" width="4.8515625" style="0" customWidth="1"/>
    <col min="9" max="9" width="4.28125" style="0" customWidth="1"/>
    <col min="10" max="12" width="4.140625" style="0" customWidth="1"/>
    <col min="13" max="13" width="3.7109375" style="0" customWidth="1"/>
    <col min="17" max="17" width="5.421875" style="0" customWidth="1"/>
  </cols>
  <sheetData>
    <row r="1" spans="1:17" ht="26.25" customHeight="1">
      <c r="A1" s="84" t="s">
        <v>53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90" t="s">
        <v>15</v>
      </c>
      <c r="P1" s="91"/>
      <c r="Q1" s="37"/>
    </row>
    <row r="2" spans="1:17" ht="30.75" customHeight="1">
      <c r="A2" s="92" t="s">
        <v>54</v>
      </c>
      <c r="B2" s="35" t="s">
        <v>55</v>
      </c>
      <c r="C2" s="35"/>
      <c r="D2" s="35" t="s">
        <v>42</v>
      </c>
      <c r="E2" s="96"/>
      <c r="F2" s="95" t="s">
        <v>56</v>
      </c>
      <c r="G2" s="94"/>
      <c r="H2" s="35" t="s">
        <v>57</v>
      </c>
      <c r="I2" s="35"/>
      <c r="J2" s="35" t="s">
        <v>58</v>
      </c>
      <c r="K2" s="35"/>
      <c r="L2" s="35" t="s">
        <v>59</v>
      </c>
      <c r="M2" s="33"/>
      <c r="N2" s="60" t="s">
        <v>4</v>
      </c>
      <c r="O2" s="91"/>
      <c r="P2" s="91"/>
      <c r="Q2" s="61"/>
    </row>
    <row r="3" spans="1:17" ht="35.25" customHeight="1">
      <c r="A3" s="60" t="s">
        <v>2</v>
      </c>
      <c r="B3" s="35">
        <v>7</v>
      </c>
      <c r="C3" s="35"/>
      <c r="D3" s="35">
        <v>6</v>
      </c>
      <c r="E3" s="30"/>
      <c r="F3" s="35">
        <v>4</v>
      </c>
      <c r="G3" s="35"/>
      <c r="H3" s="35">
        <v>10</v>
      </c>
      <c r="I3" s="35"/>
      <c r="J3" s="35">
        <v>4</v>
      </c>
      <c r="K3" s="35"/>
      <c r="L3" s="35">
        <v>6</v>
      </c>
      <c r="M3" s="33"/>
      <c r="N3" s="80">
        <v>0.25</v>
      </c>
      <c r="O3" s="91"/>
      <c r="P3" s="91"/>
      <c r="Q3" s="61"/>
    </row>
    <row r="4" spans="1:17" ht="30.75" customHeight="1">
      <c r="A4" s="60" t="s">
        <v>3</v>
      </c>
      <c r="B4" s="35">
        <v>2</v>
      </c>
      <c r="C4" s="35"/>
      <c r="D4" s="35">
        <v>1</v>
      </c>
      <c r="E4" s="30"/>
      <c r="F4" s="35">
        <v>1</v>
      </c>
      <c r="G4" s="35"/>
      <c r="H4" s="35">
        <v>3</v>
      </c>
      <c r="I4" s="35"/>
      <c r="J4" s="85">
        <v>1</v>
      </c>
      <c r="K4" s="85"/>
      <c r="L4" s="85">
        <v>1</v>
      </c>
      <c r="M4" s="63"/>
      <c r="N4" s="86"/>
      <c r="O4" s="97"/>
      <c r="P4" s="97"/>
      <c r="Q4" s="61"/>
    </row>
    <row r="5" spans="1:17" ht="15.75">
      <c r="A5" s="88">
        <v>4201</v>
      </c>
      <c r="B5" s="17">
        <v>1</v>
      </c>
      <c r="C5" s="88" t="str">
        <f>IF(B6&gt;$B$3,"*"," ")</f>
        <v> </v>
      </c>
      <c r="D5" s="89">
        <v>1</v>
      </c>
      <c r="E5" s="30"/>
      <c r="F5" s="88">
        <v>1</v>
      </c>
      <c r="G5" s="88"/>
      <c r="H5" s="89">
        <v>1</v>
      </c>
      <c r="I5" s="88"/>
      <c r="J5" s="89">
        <v>0</v>
      </c>
      <c r="K5" s="89"/>
      <c r="L5" s="36">
        <v>1</v>
      </c>
      <c r="M5" s="33" t="str">
        <f>IF(L5&gt;L$3,"*"," ")</f>
        <v> </v>
      </c>
      <c r="N5" s="98" t="s">
        <v>60</v>
      </c>
      <c r="O5" s="98"/>
      <c r="P5" s="98"/>
      <c r="Q5" s="98"/>
    </row>
    <row r="6" spans="1:17" ht="15.75">
      <c r="A6" s="33">
        <v>4202</v>
      </c>
      <c r="B6" s="89">
        <v>6</v>
      </c>
      <c r="C6" s="33" t="s">
        <v>29</v>
      </c>
      <c r="D6" s="36">
        <v>3</v>
      </c>
      <c r="E6" s="30" t="s">
        <v>29</v>
      </c>
      <c r="F6" s="33">
        <v>2</v>
      </c>
      <c r="G6" s="30" t="s">
        <v>29</v>
      </c>
      <c r="H6" s="36">
        <v>4</v>
      </c>
      <c r="I6" s="30" t="s">
        <v>29</v>
      </c>
      <c r="J6" s="36">
        <v>2</v>
      </c>
      <c r="K6" s="30" t="s">
        <v>29</v>
      </c>
      <c r="L6" s="36">
        <v>1</v>
      </c>
      <c r="M6" s="33" t="str">
        <f aca="true" t="shared" si="0" ref="M6:M43">IF(L6&gt;L$3,"*"," ")</f>
        <v> </v>
      </c>
      <c r="N6" s="98" t="s">
        <v>61</v>
      </c>
      <c r="O6" s="98"/>
      <c r="P6" s="98"/>
      <c r="Q6" s="98"/>
    </row>
    <row r="7" spans="1:17" ht="15.75">
      <c r="A7" s="33">
        <v>4203</v>
      </c>
      <c r="B7" s="36">
        <v>1</v>
      </c>
      <c r="C7" s="33" t="str">
        <f>IF(B8&gt;$B$3,"*"," ")</f>
        <v> </v>
      </c>
      <c r="D7" s="36">
        <v>1</v>
      </c>
      <c r="E7" s="30"/>
      <c r="F7" s="33">
        <v>1</v>
      </c>
      <c r="G7" s="33"/>
      <c r="H7" s="36">
        <v>3</v>
      </c>
      <c r="I7" s="33"/>
      <c r="J7" s="36">
        <v>2</v>
      </c>
      <c r="K7" s="30" t="s">
        <v>29</v>
      </c>
      <c r="L7" s="36">
        <v>3</v>
      </c>
      <c r="M7" s="30" t="s">
        <v>29</v>
      </c>
      <c r="N7" s="98" t="s">
        <v>62</v>
      </c>
      <c r="O7" s="98"/>
      <c r="P7" s="98"/>
      <c r="Q7" s="98"/>
    </row>
    <row r="8" spans="1:17" ht="15.75">
      <c r="A8" s="33">
        <v>4204</v>
      </c>
      <c r="B8" s="36">
        <v>2</v>
      </c>
      <c r="C8" s="33" t="str">
        <f>IF(B9&gt;$B$3,"*"," ")</f>
        <v> </v>
      </c>
      <c r="D8" s="36">
        <v>1</v>
      </c>
      <c r="E8" s="30"/>
      <c r="F8" s="33">
        <v>2</v>
      </c>
      <c r="G8" s="30" t="s">
        <v>29</v>
      </c>
      <c r="H8" s="36">
        <v>3</v>
      </c>
      <c r="I8" s="33"/>
      <c r="J8" s="72">
        <v>1</v>
      </c>
      <c r="K8" s="72"/>
      <c r="L8" s="72">
        <v>2</v>
      </c>
      <c r="M8" s="30" t="s">
        <v>29</v>
      </c>
      <c r="N8" s="98" t="s">
        <v>63</v>
      </c>
      <c r="O8" s="98"/>
      <c r="P8" s="98"/>
      <c r="Q8" s="98"/>
    </row>
    <row r="9" spans="1:17" ht="15.75">
      <c r="A9" s="88">
        <v>4205</v>
      </c>
      <c r="B9" s="36">
        <v>1</v>
      </c>
      <c r="C9" s="33" t="str">
        <f>IF(B10&gt;$B$3,"*"," ")</f>
        <v> </v>
      </c>
      <c r="D9" s="36">
        <v>0</v>
      </c>
      <c r="E9" s="30"/>
      <c r="F9" s="33">
        <v>1</v>
      </c>
      <c r="G9" s="33"/>
      <c r="H9" s="36">
        <v>0</v>
      </c>
      <c r="I9" s="33"/>
      <c r="J9" s="72">
        <v>1</v>
      </c>
      <c r="K9" s="72"/>
      <c r="L9" s="72">
        <v>0</v>
      </c>
      <c r="M9" s="33" t="str">
        <f t="shared" si="0"/>
        <v> </v>
      </c>
      <c r="N9" s="98" t="s">
        <v>64</v>
      </c>
      <c r="O9" s="98"/>
      <c r="P9" s="98"/>
      <c r="Q9" s="98"/>
    </row>
    <row r="10" spans="1:17" ht="15.75">
      <c r="A10" s="33">
        <v>4206</v>
      </c>
      <c r="B10" s="36">
        <v>3</v>
      </c>
      <c r="C10" s="33" t="s">
        <v>29</v>
      </c>
      <c r="D10" s="36">
        <v>1</v>
      </c>
      <c r="E10" s="30"/>
      <c r="F10" s="33">
        <v>2</v>
      </c>
      <c r="G10" s="30" t="s">
        <v>29</v>
      </c>
      <c r="H10" s="36">
        <v>4</v>
      </c>
      <c r="I10" s="30" t="s">
        <v>29</v>
      </c>
      <c r="J10" s="36">
        <v>2</v>
      </c>
      <c r="K10" s="30" t="s">
        <v>29</v>
      </c>
      <c r="L10" s="36">
        <v>0</v>
      </c>
      <c r="M10" s="33" t="str">
        <f t="shared" si="0"/>
        <v> </v>
      </c>
      <c r="N10" s="98" t="s">
        <v>65</v>
      </c>
      <c r="O10" s="98"/>
      <c r="P10" s="98"/>
      <c r="Q10" s="98"/>
    </row>
    <row r="11" spans="1:17" ht="15.75">
      <c r="A11" s="33">
        <v>4207</v>
      </c>
      <c r="B11" s="36">
        <v>4</v>
      </c>
      <c r="C11" s="33" t="s">
        <v>29</v>
      </c>
      <c r="D11" s="36">
        <v>4</v>
      </c>
      <c r="E11" s="30" t="s">
        <v>29</v>
      </c>
      <c r="F11" s="33">
        <v>2</v>
      </c>
      <c r="G11" s="30" t="s">
        <v>29</v>
      </c>
      <c r="H11" s="36">
        <v>3</v>
      </c>
      <c r="I11" s="33"/>
      <c r="J11" s="36">
        <v>1</v>
      </c>
      <c r="K11" s="36"/>
      <c r="L11" s="36">
        <v>2</v>
      </c>
      <c r="M11" s="30" t="s">
        <v>29</v>
      </c>
      <c r="N11" s="87"/>
      <c r="O11" s="87"/>
      <c r="P11" s="87"/>
      <c r="Q11" s="87"/>
    </row>
    <row r="12" spans="1:17" ht="15.75">
      <c r="A12" s="33">
        <v>4208</v>
      </c>
      <c r="B12" s="36">
        <v>4</v>
      </c>
      <c r="C12" s="33" t="s">
        <v>29</v>
      </c>
      <c r="D12" s="72">
        <v>0</v>
      </c>
      <c r="E12" s="30"/>
      <c r="F12" s="33">
        <v>1</v>
      </c>
      <c r="G12" s="33"/>
      <c r="H12" s="72">
        <v>2</v>
      </c>
      <c r="I12" s="33"/>
      <c r="J12" s="72">
        <v>0</v>
      </c>
      <c r="K12" s="72"/>
      <c r="L12" s="72">
        <v>1</v>
      </c>
      <c r="M12" s="33" t="str">
        <f t="shared" si="0"/>
        <v> </v>
      </c>
      <c r="N12" s="70"/>
      <c r="O12" s="71"/>
      <c r="P12" s="71"/>
      <c r="Q12" s="71"/>
    </row>
    <row r="13" spans="1:17" ht="15.75">
      <c r="A13" s="88">
        <v>4209</v>
      </c>
      <c r="B13" s="72">
        <v>5</v>
      </c>
      <c r="C13" s="33" t="s">
        <v>29</v>
      </c>
      <c r="D13" s="36">
        <v>2</v>
      </c>
      <c r="E13" s="30" t="s">
        <v>29</v>
      </c>
      <c r="F13" s="33">
        <v>3</v>
      </c>
      <c r="G13" s="30" t="s">
        <v>29</v>
      </c>
      <c r="H13" s="36">
        <v>7</v>
      </c>
      <c r="I13" s="30" t="s">
        <v>29</v>
      </c>
      <c r="J13" s="72">
        <v>3</v>
      </c>
      <c r="K13" s="30" t="s">
        <v>29</v>
      </c>
      <c r="L13" s="72">
        <v>3</v>
      </c>
      <c r="M13" s="30" t="s">
        <v>29</v>
      </c>
      <c r="N13" s="71"/>
      <c r="O13" s="71"/>
      <c r="P13" s="71"/>
      <c r="Q13" s="71"/>
    </row>
    <row r="14" spans="1:17" ht="15.75">
      <c r="A14" s="33">
        <v>4210</v>
      </c>
      <c r="B14" s="36">
        <v>3</v>
      </c>
      <c r="C14" s="33" t="s">
        <v>29</v>
      </c>
      <c r="D14" s="36">
        <v>1</v>
      </c>
      <c r="E14" s="30"/>
      <c r="F14" s="33">
        <v>2</v>
      </c>
      <c r="G14" s="30" t="s">
        <v>29</v>
      </c>
      <c r="H14" s="36">
        <v>0</v>
      </c>
      <c r="I14" s="33"/>
      <c r="J14" s="72">
        <v>0</v>
      </c>
      <c r="K14" s="72"/>
      <c r="L14" s="72">
        <v>0</v>
      </c>
      <c r="M14" s="33" t="str">
        <f t="shared" si="0"/>
        <v> </v>
      </c>
      <c r="N14" s="61"/>
      <c r="O14" s="61"/>
      <c r="P14" s="61"/>
      <c r="Q14" s="61"/>
    </row>
    <row r="15" spans="1:17" ht="15.75">
      <c r="A15" s="33">
        <v>4211</v>
      </c>
      <c r="B15" s="36">
        <v>1</v>
      </c>
      <c r="C15" s="33" t="str">
        <f>IF(B16&gt;$B$3,"*"," ")</f>
        <v> </v>
      </c>
      <c r="D15" s="36">
        <v>0</v>
      </c>
      <c r="E15" s="30"/>
      <c r="F15" s="33">
        <v>1</v>
      </c>
      <c r="G15" s="33"/>
      <c r="H15" s="36">
        <v>1</v>
      </c>
      <c r="I15" s="33"/>
      <c r="J15" s="36">
        <v>0</v>
      </c>
      <c r="K15" s="36"/>
      <c r="L15" s="36">
        <v>0</v>
      </c>
      <c r="M15" s="33" t="str">
        <f t="shared" si="0"/>
        <v> </v>
      </c>
      <c r="N15" s="61"/>
      <c r="O15" s="61"/>
      <c r="P15" s="61"/>
      <c r="Q15" s="61"/>
    </row>
    <row r="16" spans="1:17" ht="15.75">
      <c r="A16" s="33">
        <v>4212</v>
      </c>
      <c r="B16" s="36">
        <v>2</v>
      </c>
      <c r="C16" s="33" t="str">
        <f>IF(B17&gt;$B$3,"*"," ")</f>
        <v> </v>
      </c>
      <c r="D16" s="36">
        <v>3</v>
      </c>
      <c r="E16" s="30" t="s">
        <v>29</v>
      </c>
      <c r="F16" s="33">
        <v>2</v>
      </c>
      <c r="G16" s="30" t="s">
        <v>29</v>
      </c>
      <c r="H16" s="36">
        <v>1</v>
      </c>
      <c r="I16" s="33"/>
      <c r="J16" s="36">
        <v>2</v>
      </c>
      <c r="K16" s="30" t="s">
        <v>29</v>
      </c>
      <c r="L16" s="36">
        <v>2</v>
      </c>
      <c r="M16" s="30" t="s">
        <v>29</v>
      </c>
      <c r="N16" s="61"/>
      <c r="O16" s="61"/>
      <c r="P16" s="61"/>
      <c r="Q16" s="61"/>
    </row>
    <row r="17" spans="1:17" ht="15.75">
      <c r="A17" s="88">
        <v>4213</v>
      </c>
      <c r="B17" s="36">
        <v>4</v>
      </c>
      <c r="C17" s="33" t="s">
        <v>29</v>
      </c>
      <c r="D17" s="36">
        <v>5</v>
      </c>
      <c r="E17" s="30" t="s">
        <v>29</v>
      </c>
      <c r="F17" s="33">
        <v>2</v>
      </c>
      <c r="G17" s="30" t="s">
        <v>29</v>
      </c>
      <c r="H17" s="36">
        <v>2</v>
      </c>
      <c r="I17" s="33"/>
      <c r="J17" s="72">
        <v>2</v>
      </c>
      <c r="K17" s="30" t="s">
        <v>29</v>
      </c>
      <c r="L17" s="72">
        <v>4</v>
      </c>
      <c r="M17" s="30" t="s">
        <v>29</v>
      </c>
      <c r="N17" s="61"/>
      <c r="O17" s="61"/>
      <c r="P17" s="61"/>
      <c r="Q17" s="61"/>
    </row>
    <row r="18" spans="1:17" ht="15.75">
      <c r="A18" s="33">
        <v>4214</v>
      </c>
      <c r="B18" s="36">
        <v>3</v>
      </c>
      <c r="C18" s="33" t="s">
        <v>29</v>
      </c>
      <c r="D18" s="36">
        <v>0</v>
      </c>
      <c r="E18" s="30"/>
      <c r="F18" s="33">
        <v>3</v>
      </c>
      <c r="G18" s="30" t="s">
        <v>29</v>
      </c>
      <c r="H18" s="36">
        <v>4</v>
      </c>
      <c r="I18" s="30" t="s">
        <v>29</v>
      </c>
      <c r="J18" s="72">
        <v>1</v>
      </c>
      <c r="K18" s="72"/>
      <c r="L18" s="72">
        <v>3</v>
      </c>
      <c r="M18" s="30" t="s">
        <v>29</v>
      </c>
      <c r="N18" s="61"/>
      <c r="O18" s="61"/>
      <c r="P18" s="61"/>
      <c r="Q18" s="61"/>
    </row>
    <row r="19" spans="1:17" ht="15.75">
      <c r="A19" s="33">
        <v>4215</v>
      </c>
      <c r="B19" s="36">
        <v>2</v>
      </c>
      <c r="C19" s="33" t="str">
        <f>IF(B20&gt;$B$3,"*"," ")</f>
        <v> </v>
      </c>
      <c r="D19" s="36">
        <v>2</v>
      </c>
      <c r="E19" s="30" t="s">
        <v>29</v>
      </c>
      <c r="F19" s="33">
        <v>1</v>
      </c>
      <c r="G19" s="33"/>
      <c r="H19" s="36">
        <v>1</v>
      </c>
      <c r="I19" s="33"/>
      <c r="J19" s="36">
        <v>0</v>
      </c>
      <c r="K19" s="36"/>
      <c r="L19" s="36">
        <v>1</v>
      </c>
      <c r="M19" s="33" t="str">
        <f t="shared" si="0"/>
        <v> </v>
      </c>
      <c r="N19" s="61"/>
      <c r="O19" s="61"/>
      <c r="P19" s="61"/>
      <c r="Q19" s="61"/>
    </row>
    <row r="20" spans="1:17" ht="15.75">
      <c r="A20" s="33">
        <v>4216</v>
      </c>
      <c r="B20" s="36">
        <v>2</v>
      </c>
      <c r="C20" s="33" t="str">
        <f>IF(B21&gt;$B$3,"*"," ")</f>
        <v> </v>
      </c>
      <c r="D20" s="36">
        <v>1</v>
      </c>
      <c r="E20" s="30"/>
      <c r="F20" s="33">
        <v>0</v>
      </c>
      <c r="G20" s="33"/>
      <c r="H20" s="36">
        <v>2</v>
      </c>
      <c r="I20" s="33"/>
      <c r="J20" s="72">
        <v>2</v>
      </c>
      <c r="K20" s="30" t="s">
        <v>29</v>
      </c>
      <c r="L20" s="72">
        <v>0</v>
      </c>
      <c r="M20" s="33" t="str">
        <f t="shared" si="0"/>
        <v> </v>
      </c>
      <c r="N20" s="61"/>
      <c r="O20" s="61"/>
      <c r="P20" s="61"/>
      <c r="Q20" s="61"/>
    </row>
    <row r="21" spans="1:17" ht="15.75">
      <c r="A21" s="88">
        <v>4217</v>
      </c>
      <c r="B21" s="36">
        <v>2</v>
      </c>
      <c r="C21" s="33" t="str">
        <f>IF(B22&gt;$B$3,"*"," ")</f>
        <v> </v>
      </c>
      <c r="D21" s="36">
        <v>4</v>
      </c>
      <c r="E21" s="30" t="s">
        <v>29</v>
      </c>
      <c r="F21" s="33">
        <v>1</v>
      </c>
      <c r="G21" s="33"/>
      <c r="H21" s="36">
        <v>1</v>
      </c>
      <c r="I21" s="33"/>
      <c r="J21" s="72">
        <v>1</v>
      </c>
      <c r="K21" s="72"/>
      <c r="L21" s="72">
        <v>2</v>
      </c>
      <c r="M21" s="30" t="s">
        <v>29</v>
      </c>
      <c r="N21" s="61"/>
      <c r="O21" s="61"/>
      <c r="P21" s="61"/>
      <c r="Q21" s="61"/>
    </row>
    <row r="22" spans="1:17" ht="15.75">
      <c r="A22" s="33">
        <v>4218</v>
      </c>
      <c r="B22" s="36">
        <v>3</v>
      </c>
      <c r="C22" s="33" t="s">
        <v>29</v>
      </c>
      <c r="D22" s="36">
        <v>4</v>
      </c>
      <c r="E22" s="30" t="s">
        <v>29</v>
      </c>
      <c r="F22" s="33">
        <v>1</v>
      </c>
      <c r="G22" s="33"/>
      <c r="H22" s="36">
        <v>3</v>
      </c>
      <c r="I22" s="33"/>
      <c r="J22" s="36">
        <v>0</v>
      </c>
      <c r="K22" s="36"/>
      <c r="L22" s="36">
        <v>1</v>
      </c>
      <c r="M22" s="33" t="str">
        <f t="shared" si="0"/>
        <v> </v>
      </c>
      <c r="N22" s="61"/>
      <c r="O22" s="61"/>
      <c r="P22" s="61"/>
      <c r="Q22" s="61"/>
    </row>
    <row r="23" spans="1:17" ht="15.75">
      <c r="A23" s="33">
        <v>4219</v>
      </c>
      <c r="B23" s="36">
        <v>1</v>
      </c>
      <c r="C23" s="33" t="str">
        <f>IF(B24&gt;$B$3,"*"," ")</f>
        <v> </v>
      </c>
      <c r="D23" s="36">
        <v>1</v>
      </c>
      <c r="E23" s="30"/>
      <c r="F23" s="33">
        <v>1</v>
      </c>
      <c r="G23" s="33"/>
      <c r="H23" s="36">
        <v>1</v>
      </c>
      <c r="I23" s="33"/>
      <c r="J23" s="72">
        <v>0</v>
      </c>
      <c r="K23" s="72"/>
      <c r="L23" s="72">
        <v>1</v>
      </c>
      <c r="M23" s="33" t="str">
        <f t="shared" si="0"/>
        <v> </v>
      </c>
      <c r="N23" s="61"/>
      <c r="O23" s="61"/>
      <c r="P23" s="61"/>
      <c r="Q23" s="61"/>
    </row>
    <row r="24" spans="1:17" ht="15.75">
      <c r="A24" s="33">
        <v>4220</v>
      </c>
      <c r="B24" s="36">
        <v>4</v>
      </c>
      <c r="C24" s="33" t="s">
        <v>29</v>
      </c>
      <c r="D24" s="36">
        <v>1</v>
      </c>
      <c r="E24" s="30"/>
      <c r="F24" s="33">
        <v>2</v>
      </c>
      <c r="G24" s="30" t="s">
        <v>29</v>
      </c>
      <c r="H24" s="36">
        <v>4</v>
      </c>
      <c r="I24" s="30" t="s">
        <v>29</v>
      </c>
      <c r="J24" s="72">
        <v>1</v>
      </c>
      <c r="K24" s="72"/>
      <c r="L24" s="72">
        <v>1</v>
      </c>
      <c r="M24" s="33" t="str">
        <f t="shared" si="0"/>
        <v> </v>
      </c>
      <c r="N24" s="61"/>
      <c r="O24" s="61"/>
      <c r="P24" s="61"/>
      <c r="Q24" s="61"/>
    </row>
    <row r="25" spans="1:17" ht="15.75">
      <c r="A25" s="88">
        <v>4221</v>
      </c>
      <c r="B25" s="36">
        <v>4</v>
      </c>
      <c r="C25" s="33" t="s">
        <v>29</v>
      </c>
      <c r="D25" s="36">
        <v>2</v>
      </c>
      <c r="E25" s="30" t="s">
        <v>29</v>
      </c>
      <c r="F25" s="33">
        <v>1</v>
      </c>
      <c r="G25" s="33"/>
      <c r="H25" s="36">
        <v>4</v>
      </c>
      <c r="I25" s="30" t="s">
        <v>29</v>
      </c>
      <c r="J25" s="72">
        <v>1</v>
      </c>
      <c r="K25" s="72"/>
      <c r="L25" s="72">
        <v>1</v>
      </c>
      <c r="M25" s="33" t="str">
        <f t="shared" si="0"/>
        <v> </v>
      </c>
      <c r="N25" s="61"/>
      <c r="O25" s="61"/>
      <c r="P25" s="61"/>
      <c r="Q25" s="61"/>
    </row>
    <row r="26" spans="1:17" ht="15.75">
      <c r="A26" s="33">
        <v>4222</v>
      </c>
      <c r="B26" s="36">
        <v>2</v>
      </c>
      <c r="C26" s="33" t="str">
        <f>IF(B27&gt;$B$3,"*"," ")</f>
        <v> </v>
      </c>
      <c r="D26" s="36">
        <v>0</v>
      </c>
      <c r="E26" s="30"/>
      <c r="F26" s="33">
        <v>1</v>
      </c>
      <c r="G26" s="33"/>
      <c r="H26" s="36">
        <v>1</v>
      </c>
      <c r="I26" s="33"/>
      <c r="J26" s="36">
        <v>1</v>
      </c>
      <c r="K26" s="36"/>
      <c r="L26" s="36">
        <v>1</v>
      </c>
      <c r="M26" s="33" t="str">
        <f t="shared" si="0"/>
        <v> </v>
      </c>
      <c r="N26" s="61"/>
      <c r="O26" s="61"/>
      <c r="P26" s="61"/>
      <c r="Q26" s="61"/>
    </row>
    <row r="27" spans="1:17" ht="15.75">
      <c r="A27" s="33">
        <v>4223</v>
      </c>
      <c r="B27" s="36">
        <v>2</v>
      </c>
      <c r="C27" s="33" t="str">
        <f>IF(B28&gt;$B$3,"*"," ")</f>
        <v> </v>
      </c>
      <c r="D27" s="36">
        <v>1</v>
      </c>
      <c r="E27" s="30"/>
      <c r="F27" s="33">
        <v>1</v>
      </c>
      <c r="G27" s="33"/>
      <c r="H27" s="36">
        <v>1</v>
      </c>
      <c r="I27" s="33"/>
      <c r="J27" s="36">
        <v>1</v>
      </c>
      <c r="K27" s="36"/>
      <c r="L27" s="36">
        <v>1</v>
      </c>
      <c r="M27" s="33" t="str">
        <f t="shared" si="0"/>
        <v> </v>
      </c>
      <c r="N27" s="61"/>
      <c r="O27" s="61"/>
      <c r="P27" s="61"/>
      <c r="Q27" s="61"/>
    </row>
    <row r="28" spans="1:17" ht="15.75">
      <c r="A28" s="33">
        <v>4224</v>
      </c>
      <c r="B28" s="36">
        <v>2</v>
      </c>
      <c r="C28" s="33" t="str">
        <f>IF(B29&gt;$B$3,"*"," ")</f>
        <v> </v>
      </c>
      <c r="D28" s="36">
        <v>2</v>
      </c>
      <c r="E28" s="30" t="s">
        <v>29</v>
      </c>
      <c r="F28" s="33">
        <v>1</v>
      </c>
      <c r="G28" s="33"/>
      <c r="H28" s="36">
        <v>1</v>
      </c>
      <c r="I28" s="33"/>
      <c r="J28" s="36">
        <v>0</v>
      </c>
      <c r="K28" s="36"/>
      <c r="L28" s="36">
        <v>1</v>
      </c>
      <c r="M28" s="33" t="str">
        <f t="shared" si="0"/>
        <v> </v>
      </c>
      <c r="N28" s="61"/>
      <c r="O28" s="61"/>
      <c r="P28" s="61"/>
      <c r="Q28" s="61"/>
    </row>
    <row r="29" spans="1:17" ht="15.75">
      <c r="A29" s="88">
        <v>4225</v>
      </c>
      <c r="B29" s="36">
        <v>3</v>
      </c>
      <c r="C29" s="33" t="s">
        <v>29</v>
      </c>
      <c r="D29" s="36">
        <v>3</v>
      </c>
      <c r="E29" s="30" t="s">
        <v>29</v>
      </c>
      <c r="F29" s="33">
        <v>2</v>
      </c>
      <c r="G29" s="30" t="s">
        <v>29</v>
      </c>
      <c r="H29" s="36">
        <v>2</v>
      </c>
      <c r="I29" s="33"/>
      <c r="J29" s="36">
        <v>3</v>
      </c>
      <c r="K29" s="30" t="s">
        <v>29</v>
      </c>
      <c r="L29" s="36">
        <v>2</v>
      </c>
      <c r="M29" s="30" t="s">
        <v>29</v>
      </c>
      <c r="N29" s="61"/>
      <c r="O29" s="61"/>
      <c r="P29" s="61"/>
      <c r="Q29" s="61"/>
    </row>
    <row r="30" spans="1:17" ht="15.75">
      <c r="A30" s="33">
        <v>4226</v>
      </c>
      <c r="B30" s="36">
        <v>5</v>
      </c>
      <c r="C30" s="33" t="s">
        <v>29</v>
      </c>
      <c r="D30" s="36">
        <v>4</v>
      </c>
      <c r="E30" s="30" t="s">
        <v>29</v>
      </c>
      <c r="F30" s="33">
        <v>1</v>
      </c>
      <c r="G30" s="33"/>
      <c r="H30" s="36">
        <v>4</v>
      </c>
      <c r="I30" s="30" t="s">
        <v>29</v>
      </c>
      <c r="J30" s="72">
        <v>2</v>
      </c>
      <c r="K30" s="30" t="s">
        <v>29</v>
      </c>
      <c r="L30" s="72">
        <v>3</v>
      </c>
      <c r="M30" s="30" t="s">
        <v>29</v>
      </c>
      <c r="N30" s="61"/>
      <c r="O30" s="61"/>
      <c r="P30" s="61"/>
      <c r="Q30" s="61"/>
    </row>
    <row r="31" spans="1:17" ht="15.75">
      <c r="A31" s="33">
        <v>4227</v>
      </c>
      <c r="B31" s="36">
        <v>2</v>
      </c>
      <c r="C31" s="33" t="str">
        <f>IF(B32&gt;$B$3,"*"," ")</f>
        <v> </v>
      </c>
      <c r="D31" s="36">
        <v>1</v>
      </c>
      <c r="E31" s="30"/>
      <c r="F31" s="33">
        <v>1</v>
      </c>
      <c r="G31" s="33"/>
      <c r="H31" s="36">
        <v>3</v>
      </c>
      <c r="I31" s="33"/>
      <c r="J31" s="36">
        <v>1</v>
      </c>
      <c r="K31" s="36"/>
      <c r="L31" s="36">
        <v>2</v>
      </c>
      <c r="M31" s="30" t="s">
        <v>29</v>
      </c>
      <c r="N31" s="61"/>
      <c r="O31" s="61"/>
      <c r="P31" s="61"/>
      <c r="Q31" s="61"/>
    </row>
    <row r="32" spans="1:17" ht="15.75">
      <c r="A32" s="33">
        <v>4228</v>
      </c>
      <c r="B32" s="36">
        <v>3</v>
      </c>
      <c r="C32" s="33" t="s">
        <v>29</v>
      </c>
      <c r="D32" s="36">
        <v>1</v>
      </c>
      <c r="E32" s="30"/>
      <c r="F32" s="33">
        <v>2</v>
      </c>
      <c r="G32" s="30" t="s">
        <v>29</v>
      </c>
      <c r="H32" s="36">
        <v>0</v>
      </c>
      <c r="I32" s="33"/>
      <c r="J32" s="36">
        <v>1</v>
      </c>
      <c r="K32" s="36"/>
      <c r="L32" s="36">
        <v>0</v>
      </c>
      <c r="M32" s="33" t="str">
        <f t="shared" si="0"/>
        <v> </v>
      </c>
      <c r="N32" s="61"/>
      <c r="O32" s="61"/>
      <c r="P32" s="61"/>
      <c r="Q32" s="61"/>
    </row>
    <row r="33" spans="1:17" ht="15.75">
      <c r="A33" s="88">
        <v>4229</v>
      </c>
      <c r="B33" s="36">
        <v>4</v>
      </c>
      <c r="C33" s="33" t="s">
        <v>29</v>
      </c>
      <c r="D33" s="36">
        <v>2</v>
      </c>
      <c r="E33" s="30" t="s">
        <v>29</v>
      </c>
      <c r="F33" s="33">
        <v>3</v>
      </c>
      <c r="G33" s="30" t="s">
        <v>29</v>
      </c>
      <c r="H33" s="36">
        <v>4</v>
      </c>
      <c r="I33" s="30" t="s">
        <v>29</v>
      </c>
      <c r="J33" s="36">
        <v>1</v>
      </c>
      <c r="K33" s="36"/>
      <c r="L33" s="36">
        <v>0</v>
      </c>
      <c r="M33" s="33" t="str">
        <f t="shared" si="0"/>
        <v> </v>
      </c>
      <c r="N33" s="61"/>
      <c r="O33" s="61"/>
      <c r="P33" s="61"/>
      <c r="Q33" s="61"/>
    </row>
    <row r="34" spans="1:17" ht="15.75">
      <c r="A34" s="33">
        <v>4230</v>
      </c>
      <c r="B34" s="36">
        <v>4</v>
      </c>
      <c r="C34" s="33" t="s">
        <v>29</v>
      </c>
      <c r="D34" s="36">
        <v>2</v>
      </c>
      <c r="E34" s="30" t="s">
        <v>29</v>
      </c>
      <c r="F34" s="33">
        <v>3</v>
      </c>
      <c r="G34" s="30" t="s">
        <v>29</v>
      </c>
      <c r="H34" s="36">
        <v>4</v>
      </c>
      <c r="I34" s="30" t="s">
        <v>29</v>
      </c>
      <c r="J34" s="36">
        <v>2</v>
      </c>
      <c r="K34" s="30" t="s">
        <v>29</v>
      </c>
      <c r="L34" s="36">
        <v>3</v>
      </c>
      <c r="M34" s="30" t="s">
        <v>29</v>
      </c>
      <c r="N34" s="61"/>
      <c r="O34" s="61"/>
      <c r="P34" s="61"/>
      <c r="Q34" s="61"/>
    </row>
    <row r="35" spans="1:17" ht="15.75">
      <c r="A35" s="33">
        <v>4231</v>
      </c>
      <c r="B35" s="36">
        <v>3</v>
      </c>
      <c r="C35" s="33" t="s">
        <v>29</v>
      </c>
      <c r="D35" s="36">
        <v>2</v>
      </c>
      <c r="E35" s="30" t="s">
        <v>29</v>
      </c>
      <c r="F35" s="33">
        <v>2</v>
      </c>
      <c r="G35" s="30" t="s">
        <v>29</v>
      </c>
      <c r="H35" s="36">
        <v>2</v>
      </c>
      <c r="I35" s="33"/>
      <c r="J35" s="36">
        <v>2</v>
      </c>
      <c r="K35" s="30" t="s">
        <v>29</v>
      </c>
      <c r="L35" s="36">
        <v>2</v>
      </c>
      <c r="M35" s="30" t="s">
        <v>29</v>
      </c>
      <c r="N35" s="61"/>
      <c r="O35" s="61"/>
      <c r="P35" s="61"/>
      <c r="Q35" s="61"/>
    </row>
    <row r="36" spans="1:17" ht="15.75">
      <c r="A36" s="33">
        <v>4232</v>
      </c>
      <c r="B36" s="36">
        <v>2</v>
      </c>
      <c r="C36" s="33" t="str">
        <f>IF(B37&gt;$B$3,"*"," ")</f>
        <v> </v>
      </c>
      <c r="D36" s="36">
        <v>1</v>
      </c>
      <c r="E36" s="30"/>
      <c r="F36" s="33">
        <v>2</v>
      </c>
      <c r="G36" s="30" t="s">
        <v>29</v>
      </c>
      <c r="H36" s="36">
        <v>2</v>
      </c>
      <c r="I36" s="33"/>
      <c r="J36" s="36">
        <v>1</v>
      </c>
      <c r="K36" s="36"/>
      <c r="L36" s="36">
        <v>2</v>
      </c>
      <c r="M36" s="30" t="s">
        <v>29</v>
      </c>
      <c r="N36" s="61"/>
      <c r="O36" s="61"/>
      <c r="P36" s="61"/>
      <c r="Q36" s="61"/>
    </row>
    <row r="37" spans="1:17" ht="15.75">
      <c r="A37" s="88">
        <v>4233</v>
      </c>
      <c r="B37" s="36">
        <v>4</v>
      </c>
      <c r="C37" s="33" t="s">
        <v>29</v>
      </c>
      <c r="D37" s="36">
        <v>5</v>
      </c>
      <c r="E37" s="30" t="s">
        <v>29</v>
      </c>
      <c r="F37" s="33">
        <v>2</v>
      </c>
      <c r="G37" s="30" t="s">
        <v>29</v>
      </c>
      <c r="H37" s="36">
        <v>3</v>
      </c>
      <c r="I37" s="33"/>
      <c r="J37" s="72">
        <v>1</v>
      </c>
      <c r="K37" s="72"/>
      <c r="L37" s="72">
        <v>3</v>
      </c>
      <c r="M37" s="30" t="s">
        <v>29</v>
      </c>
      <c r="N37" s="61"/>
      <c r="O37" s="61"/>
      <c r="P37" s="61"/>
      <c r="Q37" s="61"/>
    </row>
    <row r="38" spans="1:17" ht="15.75">
      <c r="A38" s="33">
        <v>4234</v>
      </c>
      <c r="B38" s="36">
        <v>2</v>
      </c>
      <c r="C38" s="33" t="str">
        <f>IF(B39&gt;$B$3,"*"," ")</f>
        <v> </v>
      </c>
      <c r="D38" s="36">
        <v>2</v>
      </c>
      <c r="E38" s="30" t="s">
        <v>29</v>
      </c>
      <c r="F38" s="33">
        <v>0</v>
      </c>
      <c r="G38" s="33"/>
      <c r="H38" s="36">
        <v>0</v>
      </c>
      <c r="I38" s="33"/>
      <c r="J38" s="72">
        <v>1</v>
      </c>
      <c r="K38" s="72"/>
      <c r="L38" s="72">
        <v>1</v>
      </c>
      <c r="M38" s="33" t="str">
        <f t="shared" si="0"/>
        <v> </v>
      </c>
      <c r="N38" s="61"/>
      <c r="O38" s="61"/>
      <c r="P38" s="61"/>
      <c r="Q38" s="61"/>
    </row>
    <row r="39" spans="1:17" ht="15.75">
      <c r="A39" s="33">
        <v>4235</v>
      </c>
      <c r="B39" s="36">
        <v>1</v>
      </c>
      <c r="C39" s="33" t="str">
        <f>IF(B40&gt;$B$3,"*"," ")</f>
        <v> </v>
      </c>
      <c r="D39" s="36">
        <v>0</v>
      </c>
      <c r="E39" s="30"/>
      <c r="F39" s="33">
        <v>0</v>
      </c>
      <c r="G39" s="33"/>
      <c r="H39" s="36">
        <v>3</v>
      </c>
      <c r="I39" s="33"/>
      <c r="J39" s="72">
        <v>1</v>
      </c>
      <c r="K39" s="72"/>
      <c r="L39" s="72">
        <v>0</v>
      </c>
      <c r="M39" s="33" t="str">
        <f t="shared" si="0"/>
        <v> </v>
      </c>
      <c r="N39" s="61"/>
      <c r="O39" s="61"/>
      <c r="P39" s="61"/>
      <c r="Q39" s="61"/>
    </row>
    <row r="40" spans="1:17" ht="15.75">
      <c r="A40" s="33">
        <v>4236</v>
      </c>
      <c r="B40" s="36">
        <v>3</v>
      </c>
      <c r="C40" s="33" t="s">
        <v>29</v>
      </c>
      <c r="D40" s="36">
        <v>1</v>
      </c>
      <c r="E40" s="30"/>
      <c r="F40" s="33">
        <v>2</v>
      </c>
      <c r="G40" s="30" t="s">
        <v>29</v>
      </c>
      <c r="H40" s="36">
        <v>1</v>
      </c>
      <c r="I40" s="33"/>
      <c r="J40" s="72">
        <v>2</v>
      </c>
      <c r="K40" s="30" t="s">
        <v>29</v>
      </c>
      <c r="L40" s="72">
        <v>0</v>
      </c>
      <c r="M40" s="33" t="str">
        <f t="shared" si="0"/>
        <v> </v>
      </c>
      <c r="N40" s="61"/>
      <c r="O40" s="61"/>
      <c r="P40" s="61"/>
      <c r="Q40" s="61"/>
    </row>
    <row r="41" spans="1:17" ht="15.75">
      <c r="A41" s="88">
        <v>4237</v>
      </c>
      <c r="B41" s="36">
        <v>3</v>
      </c>
      <c r="C41" s="33" t="s">
        <v>29</v>
      </c>
      <c r="D41" s="36">
        <v>1</v>
      </c>
      <c r="E41" s="30"/>
      <c r="F41" s="33">
        <v>2</v>
      </c>
      <c r="G41" s="30" t="s">
        <v>29</v>
      </c>
      <c r="H41" s="36">
        <v>3</v>
      </c>
      <c r="I41" s="33"/>
      <c r="J41" s="72">
        <v>0</v>
      </c>
      <c r="K41" s="72"/>
      <c r="L41" s="72">
        <v>1</v>
      </c>
      <c r="M41" s="33" t="str">
        <f t="shared" si="0"/>
        <v> </v>
      </c>
      <c r="N41" s="61"/>
      <c r="O41" s="61"/>
      <c r="P41" s="61"/>
      <c r="Q41" s="61"/>
    </row>
    <row r="42" spans="1:17" ht="15.75">
      <c r="A42" s="33">
        <v>4238</v>
      </c>
      <c r="B42" s="36">
        <v>1</v>
      </c>
      <c r="C42" s="33" t="str">
        <f>IF(B43&gt;$B$3,"*"," ")</f>
        <v> </v>
      </c>
      <c r="D42" s="36">
        <v>2</v>
      </c>
      <c r="E42" s="30" t="s">
        <v>29</v>
      </c>
      <c r="F42" s="33">
        <v>0</v>
      </c>
      <c r="G42" s="33"/>
      <c r="H42" s="36">
        <v>0</v>
      </c>
      <c r="I42" s="33"/>
      <c r="J42" s="72">
        <v>0</v>
      </c>
      <c r="K42" s="72"/>
      <c r="L42" s="72">
        <v>0</v>
      </c>
      <c r="M42" s="33" t="str">
        <f t="shared" si="0"/>
        <v> </v>
      </c>
      <c r="N42" s="61"/>
      <c r="O42" s="61"/>
      <c r="P42" s="61"/>
      <c r="Q42" s="61"/>
    </row>
    <row r="43" spans="1:17" ht="15.75">
      <c r="A43" s="33"/>
      <c r="B43" s="36"/>
      <c r="C43" s="33" t="str">
        <f>IF(B44&gt;$B$3,"*"," ")</f>
        <v> </v>
      </c>
      <c r="D43" s="36"/>
      <c r="E43" s="33" t="str">
        <f aca="true" t="shared" si="1" ref="E37:E64">IF(D43&gt;D$3,"*"," ")</f>
        <v> </v>
      </c>
      <c r="F43" s="33"/>
      <c r="G43" s="33"/>
      <c r="H43" s="36"/>
      <c r="I43" s="33"/>
      <c r="J43" s="36"/>
      <c r="K43" s="36"/>
      <c r="L43" s="36"/>
      <c r="M43" s="33" t="str">
        <f t="shared" si="0"/>
        <v> </v>
      </c>
      <c r="N43" s="61"/>
      <c r="O43" s="61"/>
      <c r="P43" s="61"/>
      <c r="Q43" s="61"/>
    </row>
    <row r="44" spans="1:17" ht="15.75">
      <c r="A44" s="18"/>
      <c r="B44" s="93"/>
      <c r="C44" s="18"/>
      <c r="D44" s="19"/>
      <c r="E44" s="18"/>
      <c r="F44" s="19"/>
      <c r="G44" s="18"/>
      <c r="H44" s="19"/>
      <c r="I44" s="18"/>
      <c r="J44" s="19"/>
      <c r="K44" s="19"/>
      <c r="L44" s="19"/>
      <c r="M44" s="18"/>
      <c r="N44" s="61"/>
      <c r="O44" s="61"/>
      <c r="P44" s="61"/>
      <c r="Q44" s="61"/>
    </row>
    <row r="45" spans="1:17" ht="15.75">
      <c r="A45" s="18"/>
      <c r="B45" s="19"/>
      <c r="C45" s="18"/>
      <c r="D45" s="19"/>
      <c r="E45" s="18"/>
      <c r="F45" s="19"/>
      <c r="G45" s="18"/>
      <c r="H45" s="19"/>
      <c r="I45" s="18"/>
      <c r="J45" s="19"/>
      <c r="K45" s="19"/>
      <c r="L45" s="19"/>
      <c r="M45" s="18"/>
      <c r="N45" s="61"/>
      <c r="O45" s="61"/>
      <c r="P45" s="61"/>
      <c r="Q45" s="61"/>
    </row>
    <row r="46" spans="1:17" ht="15.75">
      <c r="A46" s="18"/>
      <c r="B46" s="19"/>
      <c r="C46" s="18"/>
      <c r="D46" s="19"/>
      <c r="E46" s="18"/>
      <c r="F46" s="19"/>
      <c r="G46" s="18"/>
      <c r="H46" s="19"/>
      <c r="I46" s="18"/>
      <c r="J46" s="19"/>
      <c r="K46" s="19"/>
      <c r="L46" s="19"/>
      <c r="M46" s="18"/>
      <c r="N46" s="61"/>
      <c r="O46" s="61"/>
      <c r="P46" s="61"/>
      <c r="Q46" s="61"/>
    </row>
    <row r="47" spans="1:17" ht="15.75">
      <c r="A47" s="18"/>
      <c r="B47" s="19"/>
      <c r="C47" s="18"/>
      <c r="D47" s="19"/>
      <c r="E47" s="18"/>
      <c r="F47" s="19"/>
      <c r="G47" s="18"/>
      <c r="H47" s="19"/>
      <c r="I47" s="18"/>
      <c r="J47" s="19"/>
      <c r="K47" s="19"/>
      <c r="L47" s="19"/>
      <c r="M47" s="18"/>
      <c r="N47" s="2"/>
      <c r="O47" s="2"/>
      <c r="P47" s="2"/>
      <c r="Q47" s="2"/>
    </row>
    <row r="48" spans="1:17" ht="15.75">
      <c r="A48" s="18"/>
      <c r="B48" s="19"/>
      <c r="C48" s="18"/>
      <c r="D48" s="19"/>
      <c r="E48" s="18"/>
      <c r="F48" s="19"/>
      <c r="G48" s="18"/>
      <c r="H48" s="19"/>
      <c r="I48" s="18"/>
      <c r="J48" s="19"/>
      <c r="K48" s="19"/>
      <c r="L48" s="19"/>
      <c r="M48" s="18"/>
      <c r="N48" s="2"/>
      <c r="O48" s="2"/>
      <c r="P48" s="2"/>
      <c r="Q48" s="2"/>
    </row>
    <row r="49" spans="1:17" ht="15.75">
      <c r="A49" s="18"/>
      <c r="B49" s="19"/>
      <c r="C49" s="18"/>
      <c r="D49" s="19"/>
      <c r="E49" s="18"/>
      <c r="F49" s="19"/>
      <c r="G49" s="18"/>
      <c r="H49" s="19"/>
      <c r="I49" s="18"/>
      <c r="J49" s="19"/>
      <c r="K49" s="19"/>
      <c r="L49" s="19"/>
      <c r="M49" s="18"/>
      <c r="N49" s="2"/>
      <c r="O49" s="2"/>
      <c r="P49" s="2"/>
      <c r="Q49" s="2"/>
    </row>
    <row r="50" spans="1:17" ht="15.75">
      <c r="A50" s="18"/>
      <c r="B50" s="19"/>
      <c r="C50" s="18"/>
      <c r="D50" s="19"/>
      <c r="E50" s="18"/>
      <c r="F50" s="19"/>
      <c r="G50" s="18"/>
      <c r="H50" s="19"/>
      <c r="I50" s="18"/>
      <c r="J50" s="19"/>
      <c r="K50" s="19"/>
      <c r="L50" s="19"/>
      <c r="M50" s="18"/>
      <c r="N50" s="2"/>
      <c r="O50" s="2"/>
      <c r="P50" s="2"/>
      <c r="Q50" s="2"/>
    </row>
    <row r="51" spans="1:17" ht="15.75">
      <c r="A51" s="12"/>
      <c r="B51" s="13"/>
      <c r="C51" s="12" t="str">
        <f aca="true" t="shared" si="2" ref="C51:C69">IF(B51&gt;$B$3,"*"," ")</f>
        <v> </v>
      </c>
      <c r="D51" s="13"/>
      <c r="E51" s="12" t="str">
        <f t="shared" si="1"/>
        <v> </v>
      </c>
      <c r="F51" s="12"/>
      <c r="G51" s="12" t="e">
        <f>IF(F51&gt;#REF!,"*"," ")</f>
        <v>#REF!</v>
      </c>
      <c r="H51" s="13"/>
      <c r="I51" s="12" t="str">
        <f aca="true" t="shared" si="3" ref="I37:I64">IF(H51&gt;H$3,"*"," ")</f>
        <v> </v>
      </c>
      <c r="J51" s="12"/>
      <c r="K51" s="12"/>
      <c r="L51" s="12"/>
      <c r="M51" s="12" t="str">
        <f aca="true" t="shared" si="4" ref="M51:M66">IF(J51&gt;J$3,"*"," ")</f>
        <v> </v>
      </c>
      <c r="N51" s="2"/>
      <c r="O51" s="2"/>
      <c r="P51" s="16"/>
      <c r="Q51" s="2"/>
    </row>
    <row r="52" spans="1:17" ht="15.75">
      <c r="A52" s="12"/>
      <c r="B52" s="13"/>
      <c r="C52" s="12" t="str">
        <f t="shared" si="2"/>
        <v> </v>
      </c>
      <c r="D52" s="13"/>
      <c r="E52" s="12" t="str">
        <f t="shared" si="1"/>
        <v> </v>
      </c>
      <c r="F52" s="12"/>
      <c r="G52" s="12" t="e">
        <f>IF(F52&gt;#REF!,"*"," ")</f>
        <v>#REF!</v>
      </c>
      <c r="H52" s="13"/>
      <c r="I52" s="12" t="str">
        <f t="shared" si="3"/>
        <v> </v>
      </c>
      <c r="J52" s="14"/>
      <c r="K52" s="14"/>
      <c r="L52" s="14"/>
      <c r="M52" s="12" t="str">
        <f t="shared" si="4"/>
        <v> </v>
      </c>
      <c r="N52" s="2"/>
      <c r="O52" s="2"/>
      <c r="P52" s="2"/>
      <c r="Q52" s="2"/>
    </row>
    <row r="53" spans="1:17" ht="15.75">
      <c r="A53" s="12"/>
      <c r="B53" s="13"/>
      <c r="C53" s="12" t="str">
        <f t="shared" si="2"/>
        <v> </v>
      </c>
      <c r="D53" s="13"/>
      <c r="E53" s="12" t="str">
        <f t="shared" si="1"/>
        <v> </v>
      </c>
      <c r="F53" s="12"/>
      <c r="G53" s="12" t="e">
        <f>IF(F53&gt;#REF!,"*"," ")</f>
        <v>#REF!</v>
      </c>
      <c r="H53" s="13"/>
      <c r="I53" s="12" t="str">
        <f t="shared" si="3"/>
        <v> </v>
      </c>
      <c r="J53" s="12"/>
      <c r="K53" s="12"/>
      <c r="L53" s="12"/>
      <c r="M53" s="12" t="str">
        <f t="shared" si="4"/>
        <v> </v>
      </c>
      <c r="N53" s="2"/>
      <c r="O53" s="2"/>
      <c r="P53" s="2"/>
      <c r="Q53" s="2"/>
    </row>
    <row r="54" spans="1:17" ht="15.75">
      <c r="A54" s="12"/>
      <c r="B54" s="13"/>
      <c r="C54" s="12" t="str">
        <f t="shared" si="2"/>
        <v> </v>
      </c>
      <c r="D54" s="13"/>
      <c r="E54" s="12" t="str">
        <f t="shared" si="1"/>
        <v> </v>
      </c>
      <c r="F54" s="12"/>
      <c r="G54" s="12" t="e">
        <f>IF(F54&gt;#REF!,"*"," ")</f>
        <v>#REF!</v>
      </c>
      <c r="H54" s="13"/>
      <c r="I54" s="12" t="str">
        <f t="shared" si="3"/>
        <v> </v>
      </c>
      <c r="J54" s="14"/>
      <c r="K54" s="14"/>
      <c r="L54" s="14"/>
      <c r="M54" s="12" t="str">
        <f t="shared" si="4"/>
        <v> </v>
      </c>
      <c r="N54" s="2"/>
      <c r="O54" s="2"/>
      <c r="P54" s="2"/>
      <c r="Q54" s="2"/>
    </row>
    <row r="55" spans="1:17" ht="15.75">
      <c r="A55" s="12"/>
      <c r="B55" s="13"/>
      <c r="C55" s="12" t="str">
        <f t="shared" si="2"/>
        <v> </v>
      </c>
      <c r="D55" s="13"/>
      <c r="E55" s="12" t="str">
        <f t="shared" si="1"/>
        <v> </v>
      </c>
      <c r="F55" s="12"/>
      <c r="G55" s="12" t="e">
        <f>IF(F55&gt;#REF!,"*"," ")</f>
        <v>#REF!</v>
      </c>
      <c r="H55" s="13"/>
      <c r="I55" s="12" t="str">
        <f t="shared" si="3"/>
        <v> </v>
      </c>
      <c r="J55" s="14"/>
      <c r="K55" s="14"/>
      <c r="L55" s="14"/>
      <c r="M55" s="12" t="str">
        <f t="shared" si="4"/>
        <v> </v>
      </c>
      <c r="N55" s="2"/>
      <c r="O55" s="2"/>
      <c r="P55" s="2"/>
      <c r="Q55" s="2"/>
    </row>
    <row r="56" spans="1:17" ht="15.75">
      <c r="A56" s="12"/>
      <c r="B56" s="13"/>
      <c r="C56" s="12" t="str">
        <f t="shared" si="2"/>
        <v> </v>
      </c>
      <c r="D56" s="13"/>
      <c r="E56" s="12" t="str">
        <f t="shared" si="1"/>
        <v> </v>
      </c>
      <c r="F56" s="12"/>
      <c r="G56" s="12" t="e">
        <f>IF(F56&gt;#REF!,"*"," ")</f>
        <v>#REF!</v>
      </c>
      <c r="H56" s="13"/>
      <c r="I56" s="12" t="str">
        <f t="shared" si="3"/>
        <v> </v>
      </c>
      <c r="J56" s="15"/>
      <c r="K56" s="15"/>
      <c r="L56" s="15"/>
      <c r="M56" s="12" t="str">
        <f t="shared" si="4"/>
        <v> </v>
      </c>
      <c r="N56" s="2"/>
      <c r="O56" s="2"/>
      <c r="P56" s="2"/>
      <c r="Q56" s="2"/>
    </row>
    <row r="57" spans="1:17" ht="15.75">
      <c r="A57" s="12"/>
      <c r="B57" s="13"/>
      <c r="C57" s="12" t="str">
        <f t="shared" si="2"/>
        <v> </v>
      </c>
      <c r="D57" s="13"/>
      <c r="E57" s="12" t="str">
        <f t="shared" si="1"/>
        <v> </v>
      </c>
      <c r="F57" s="12"/>
      <c r="G57" s="12" t="e">
        <f>IF(F57&gt;#REF!,"*"," ")</f>
        <v>#REF!</v>
      </c>
      <c r="H57" s="13"/>
      <c r="I57" s="12" t="str">
        <f t="shared" si="3"/>
        <v> </v>
      </c>
      <c r="J57" s="14"/>
      <c r="K57" s="14"/>
      <c r="L57" s="14"/>
      <c r="M57" s="12" t="str">
        <f t="shared" si="4"/>
        <v> </v>
      </c>
      <c r="N57" s="2"/>
      <c r="O57" s="2"/>
      <c r="P57" s="2"/>
      <c r="Q57" s="2"/>
    </row>
    <row r="58" spans="1:17" ht="15.75">
      <c r="A58" s="12"/>
      <c r="B58" s="13"/>
      <c r="C58" s="12" t="str">
        <f t="shared" si="2"/>
        <v> </v>
      </c>
      <c r="D58" s="13"/>
      <c r="E58" s="12" t="str">
        <f t="shared" si="1"/>
        <v> </v>
      </c>
      <c r="F58" s="12"/>
      <c r="G58" s="12" t="e">
        <f>IF(F58&gt;#REF!,"*"," ")</f>
        <v>#REF!</v>
      </c>
      <c r="H58" s="13"/>
      <c r="I58" s="12" t="str">
        <f t="shared" si="3"/>
        <v> </v>
      </c>
      <c r="J58" s="15"/>
      <c r="K58" s="15"/>
      <c r="L58" s="15"/>
      <c r="M58" s="12" t="str">
        <f t="shared" si="4"/>
        <v> </v>
      </c>
      <c r="N58" s="2"/>
      <c r="O58" s="2"/>
      <c r="P58" s="2"/>
      <c r="Q58" s="2"/>
    </row>
    <row r="59" spans="1:17" ht="15.75">
      <c r="A59" s="12"/>
      <c r="B59" s="13"/>
      <c r="C59" s="12" t="str">
        <f t="shared" si="2"/>
        <v> </v>
      </c>
      <c r="D59" s="13"/>
      <c r="E59" s="12" t="str">
        <f t="shared" si="1"/>
        <v> </v>
      </c>
      <c r="F59" s="12"/>
      <c r="G59" s="12" t="e">
        <f>IF(F59&gt;#REF!,"*"," ")</f>
        <v>#REF!</v>
      </c>
      <c r="H59" s="13"/>
      <c r="I59" s="12" t="str">
        <f t="shared" si="3"/>
        <v> </v>
      </c>
      <c r="J59" s="15"/>
      <c r="K59" s="15"/>
      <c r="L59" s="15"/>
      <c r="M59" s="12" t="str">
        <f t="shared" si="4"/>
        <v> </v>
      </c>
      <c r="N59" s="2"/>
      <c r="O59" s="2"/>
      <c r="P59" s="2"/>
      <c r="Q59" s="2"/>
    </row>
    <row r="60" spans="1:17" ht="15.75">
      <c r="A60" s="12"/>
      <c r="B60" s="13"/>
      <c r="C60" s="12" t="str">
        <f t="shared" si="2"/>
        <v> </v>
      </c>
      <c r="D60" s="13"/>
      <c r="E60" s="12" t="str">
        <f t="shared" si="1"/>
        <v> </v>
      </c>
      <c r="F60" s="12"/>
      <c r="G60" s="12" t="e">
        <f>IF(F60&gt;#REF!,"*"," ")</f>
        <v>#REF!</v>
      </c>
      <c r="H60" s="13"/>
      <c r="I60" s="12" t="str">
        <f t="shared" si="3"/>
        <v> </v>
      </c>
      <c r="J60" s="15"/>
      <c r="K60" s="15"/>
      <c r="L60" s="15"/>
      <c r="M60" s="12" t="str">
        <f t="shared" si="4"/>
        <v> </v>
      </c>
      <c r="N60" s="2"/>
      <c r="O60" s="2"/>
      <c r="P60" s="2"/>
      <c r="Q60" s="2"/>
    </row>
    <row r="61" spans="1:17" ht="15.75">
      <c r="A61" s="12"/>
      <c r="B61" s="13"/>
      <c r="C61" s="12" t="str">
        <f t="shared" si="2"/>
        <v> </v>
      </c>
      <c r="D61" s="13"/>
      <c r="E61" s="12" t="str">
        <f t="shared" si="1"/>
        <v> </v>
      </c>
      <c r="F61" s="12"/>
      <c r="G61" s="12" t="e">
        <f>IF(F61&gt;#REF!,"*"," ")</f>
        <v>#REF!</v>
      </c>
      <c r="H61" s="13"/>
      <c r="I61" s="12" t="str">
        <f t="shared" si="3"/>
        <v> </v>
      </c>
      <c r="J61" s="15"/>
      <c r="K61" s="15"/>
      <c r="L61" s="15"/>
      <c r="M61" s="12" t="str">
        <f t="shared" si="4"/>
        <v> </v>
      </c>
      <c r="N61" s="2"/>
      <c r="O61" s="2"/>
      <c r="P61" s="2"/>
      <c r="Q61" s="2"/>
    </row>
    <row r="62" spans="1:17" ht="15.75">
      <c r="A62" s="12"/>
      <c r="B62" s="13"/>
      <c r="C62" s="12" t="str">
        <f t="shared" si="2"/>
        <v> </v>
      </c>
      <c r="D62" s="13"/>
      <c r="E62" s="12" t="str">
        <f t="shared" si="1"/>
        <v> </v>
      </c>
      <c r="F62" s="12"/>
      <c r="G62" s="12" t="e">
        <f>IF(F62&gt;#REF!,"*"," ")</f>
        <v>#REF!</v>
      </c>
      <c r="H62" s="13"/>
      <c r="I62" s="12" t="str">
        <f t="shared" si="3"/>
        <v> </v>
      </c>
      <c r="J62" s="14"/>
      <c r="K62" s="14"/>
      <c r="L62" s="14"/>
      <c r="M62" s="12" t="str">
        <f t="shared" si="4"/>
        <v> </v>
      </c>
      <c r="N62" s="2"/>
      <c r="O62" s="2"/>
      <c r="P62" s="2"/>
      <c r="Q62" s="2"/>
    </row>
    <row r="63" spans="1:17" ht="15.75">
      <c r="A63" s="12"/>
      <c r="B63" s="13"/>
      <c r="C63" s="12" t="str">
        <f t="shared" si="2"/>
        <v> </v>
      </c>
      <c r="D63" s="13"/>
      <c r="E63" s="12" t="str">
        <f t="shared" si="1"/>
        <v> </v>
      </c>
      <c r="F63" s="12"/>
      <c r="G63" s="12" t="e">
        <f>IF(F63&gt;#REF!,"*"," ")</f>
        <v>#REF!</v>
      </c>
      <c r="H63" s="13"/>
      <c r="I63" s="12" t="str">
        <f t="shared" si="3"/>
        <v> </v>
      </c>
      <c r="J63" s="15"/>
      <c r="K63" s="15"/>
      <c r="L63" s="15"/>
      <c r="M63" s="12" t="str">
        <f t="shared" si="4"/>
        <v> </v>
      </c>
      <c r="N63" s="2"/>
      <c r="O63" s="2"/>
      <c r="P63" s="2"/>
      <c r="Q63" s="2"/>
    </row>
    <row r="64" spans="1:17" ht="15.75">
      <c r="A64" s="12"/>
      <c r="B64" s="13"/>
      <c r="C64" s="12" t="str">
        <f t="shared" si="2"/>
        <v> </v>
      </c>
      <c r="D64" s="13"/>
      <c r="E64" s="12" t="str">
        <f t="shared" si="1"/>
        <v> </v>
      </c>
      <c r="F64" s="12"/>
      <c r="G64" s="12" t="e">
        <f>IF(F64&gt;#REF!,"*"," ")</f>
        <v>#REF!</v>
      </c>
      <c r="H64" s="13"/>
      <c r="I64" s="12" t="str">
        <f t="shared" si="3"/>
        <v> </v>
      </c>
      <c r="J64" s="15"/>
      <c r="K64" s="15"/>
      <c r="L64" s="15"/>
      <c r="M64" s="12" t="str">
        <f t="shared" si="4"/>
        <v> </v>
      </c>
      <c r="N64" s="2"/>
      <c r="O64" s="2"/>
      <c r="P64" s="2"/>
      <c r="Q64" s="2"/>
    </row>
    <row r="65" spans="1:17" ht="15.75">
      <c r="A65" s="12"/>
      <c r="B65" s="13"/>
      <c r="C65" s="12" t="str">
        <f t="shared" si="2"/>
        <v> </v>
      </c>
      <c r="D65" s="13"/>
      <c r="E65" s="12" t="str">
        <f>IF(D65&gt;D$3,"*"," ")</f>
        <v> </v>
      </c>
      <c r="F65" s="12"/>
      <c r="G65" s="12" t="e">
        <f>IF(F65&gt;#REF!,"*"," ")</f>
        <v>#REF!</v>
      </c>
      <c r="H65" s="13"/>
      <c r="I65" s="12" t="str">
        <f>IF(H65&gt;H$3,"*"," ")</f>
        <v> </v>
      </c>
      <c r="J65" s="15"/>
      <c r="K65" s="15"/>
      <c r="L65" s="15"/>
      <c r="M65" s="12" t="str">
        <f t="shared" si="4"/>
        <v> </v>
      </c>
      <c r="N65" s="2"/>
      <c r="O65" s="2"/>
      <c r="P65" s="2"/>
      <c r="Q65" s="2"/>
    </row>
    <row r="66" spans="1:17" ht="15.75">
      <c r="A66" s="12"/>
      <c r="B66" s="13"/>
      <c r="C66" s="12" t="str">
        <f t="shared" si="2"/>
        <v> </v>
      </c>
      <c r="D66" s="13"/>
      <c r="E66" s="12" t="str">
        <f>IF(D66&gt;D$3,"*"," ")</f>
        <v> </v>
      </c>
      <c r="F66" s="12"/>
      <c r="G66" s="12" t="e">
        <f>IF(F66&gt;#REF!,"*"," ")</f>
        <v>#REF!</v>
      </c>
      <c r="H66" s="13"/>
      <c r="I66" s="12" t="str">
        <f>IF(H66&gt;H$3,"*"," ")</f>
        <v> </v>
      </c>
      <c r="J66" s="15"/>
      <c r="K66" s="15"/>
      <c r="L66" s="15"/>
      <c r="M66" s="12" t="str">
        <f t="shared" si="4"/>
        <v> </v>
      </c>
      <c r="N66" s="2"/>
      <c r="O66" s="2"/>
      <c r="P66" s="2"/>
      <c r="Q66" s="2"/>
    </row>
    <row r="67" spans="1:17" ht="15.75">
      <c r="A67" s="12"/>
      <c r="B67" s="13"/>
      <c r="C67" s="12" t="str">
        <f t="shared" si="2"/>
        <v> </v>
      </c>
      <c r="D67" s="13"/>
      <c r="E67" s="12" t="str">
        <f>IF(D67&gt;D$3,"*"," ")</f>
        <v> </v>
      </c>
      <c r="F67" s="12"/>
      <c r="G67" s="12" t="e">
        <f>IF(F67&gt;#REF!,"*"," ")</f>
        <v>#REF!</v>
      </c>
      <c r="H67" s="13"/>
      <c r="I67" s="12" t="str">
        <f>IF(H67&gt;H$3,"*"," ")</f>
        <v> </v>
      </c>
      <c r="J67" s="14"/>
      <c r="K67" s="14"/>
      <c r="L67" s="14"/>
      <c r="M67" s="12" t="str">
        <f>IF(J67&gt;J$3,"*"," ")</f>
        <v> </v>
      </c>
      <c r="N67" s="2"/>
      <c r="O67" s="2"/>
      <c r="P67" s="2"/>
      <c r="Q67" s="2"/>
    </row>
    <row r="68" spans="1:17" ht="15.75">
      <c r="A68" s="12"/>
      <c r="B68" s="13"/>
      <c r="C68" s="12" t="str">
        <f t="shared" si="2"/>
        <v> </v>
      </c>
      <c r="D68" s="13"/>
      <c r="E68" s="12" t="str">
        <f>IF(D68&gt;D$3,"*"," ")</f>
        <v> </v>
      </c>
      <c r="F68" s="12"/>
      <c r="G68" s="12" t="e">
        <f>IF(F68&gt;#REF!,"*"," ")</f>
        <v>#REF!</v>
      </c>
      <c r="H68" s="13"/>
      <c r="I68" s="12" t="str">
        <f>IF(H68&gt;H$3,"*"," ")</f>
        <v> </v>
      </c>
      <c r="J68" s="15"/>
      <c r="K68" s="15"/>
      <c r="L68" s="15"/>
      <c r="M68" s="12" t="str">
        <f>IF(J68&gt;J$3,"*"," ")</f>
        <v> </v>
      </c>
      <c r="N68" s="2"/>
      <c r="O68" s="2"/>
      <c r="P68" s="2"/>
      <c r="Q68" s="2"/>
    </row>
    <row r="69" spans="1:17" ht="15.75">
      <c r="A69" s="12"/>
      <c r="B69" s="13"/>
      <c r="C69" s="12" t="str">
        <f t="shared" si="2"/>
        <v> </v>
      </c>
      <c r="D69" s="14"/>
      <c r="E69" s="12" t="str">
        <f>IF(D69&gt;D$3,"*"," ")</f>
        <v> </v>
      </c>
      <c r="F69" s="12"/>
      <c r="G69" s="12" t="e">
        <f>IF(F69&gt;#REF!,"*"," ")</f>
        <v>#REF!</v>
      </c>
      <c r="H69" s="13"/>
      <c r="I69" s="12" t="str">
        <f>IF(H69&gt;H$3,"*"," ")</f>
        <v> </v>
      </c>
      <c r="J69" s="15"/>
      <c r="K69" s="15"/>
      <c r="L69" s="15"/>
      <c r="M69" s="12" t="str">
        <f>IF(J69&gt;J$3,"*"," ")</f>
        <v> </v>
      </c>
      <c r="N69" s="2"/>
      <c r="O69" s="2"/>
      <c r="P69" s="2"/>
      <c r="Q69" s="2"/>
    </row>
    <row r="70" spans="1:17" ht="15.75">
      <c r="A70" s="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4:17" ht="15.75">
      <c r="N77" s="2"/>
      <c r="O77" s="2"/>
      <c r="P77" s="2"/>
      <c r="Q77" s="2"/>
    </row>
    <row r="78" spans="14:17" ht="15.75">
      <c r="N78" s="2"/>
      <c r="O78" s="2"/>
      <c r="P78" s="2"/>
      <c r="Q78" s="2"/>
    </row>
    <row r="79" spans="14:17" ht="15.75">
      <c r="N79" s="2"/>
      <c r="O79" s="2"/>
      <c r="P79" s="2"/>
      <c r="Q79" s="2"/>
    </row>
    <row r="80" spans="14:17" ht="15.75">
      <c r="N80" s="2"/>
      <c r="O80" s="2"/>
      <c r="P80" s="2"/>
      <c r="Q80" s="2"/>
    </row>
  </sheetData>
  <sheetProtection/>
  <mergeCells count="8">
    <mergeCell ref="N8:Q8"/>
    <mergeCell ref="N10:Q10"/>
    <mergeCell ref="O1:P4"/>
    <mergeCell ref="A1:N1"/>
    <mergeCell ref="N5:Q5"/>
    <mergeCell ref="N6:Q6"/>
    <mergeCell ref="N7:Q7"/>
    <mergeCell ref="N9:Q9"/>
  </mergeCells>
  <printOptions/>
  <pageMargins left="0.17" right="0.21" top="0.27" bottom="0.27" header="0.3" footer="0.17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5"/>
  <sheetViews>
    <sheetView zoomScalePageLayoutView="0" workbookViewId="0" topLeftCell="A1">
      <selection activeCell="P14" sqref="P14"/>
    </sheetView>
  </sheetViews>
  <sheetFormatPr defaultColWidth="9.140625" defaultRowHeight="15"/>
  <cols>
    <col min="1" max="1" width="13.140625" style="0" customWidth="1"/>
    <col min="2" max="2" width="6.57421875" style="0" customWidth="1"/>
    <col min="3" max="3" width="3.8515625" style="0" customWidth="1"/>
    <col min="4" max="4" width="5.57421875" style="0" customWidth="1"/>
    <col min="5" max="5" width="3.57421875" style="0" customWidth="1"/>
    <col min="6" max="6" width="5.00390625" style="0" customWidth="1"/>
    <col min="7" max="7" width="3.8515625" style="0" hidden="1" customWidth="1"/>
    <col min="8" max="8" width="3.140625" style="0" customWidth="1"/>
    <col min="9" max="9" width="6.8515625" style="0" customWidth="1"/>
    <col min="10" max="10" width="3.28125" style="0" customWidth="1"/>
    <col min="11" max="11" width="5.8515625" style="0" customWidth="1"/>
    <col min="12" max="12" width="3.140625" style="0" customWidth="1"/>
    <col min="13" max="13" width="5.8515625" style="0" customWidth="1"/>
    <col min="14" max="14" width="4.00390625" style="0" customWidth="1"/>
    <col min="16" max="16" width="37.00390625" style="0" customWidth="1"/>
    <col min="17" max="17" width="4.421875" style="0" hidden="1" customWidth="1"/>
    <col min="18" max="18" width="9.00390625" style="0" hidden="1" customWidth="1"/>
  </cols>
  <sheetData>
    <row r="1" spans="1:16" ht="18.75" customHeight="1">
      <c r="A1" s="56" t="s">
        <v>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59" t="s">
        <v>16</v>
      </c>
    </row>
    <row r="2" spans="1:16" ht="28.5" customHeight="1">
      <c r="A2" s="60"/>
      <c r="B2" s="35" t="s">
        <v>39</v>
      </c>
      <c r="C2" s="35"/>
      <c r="D2" s="35" t="s">
        <v>42</v>
      </c>
      <c r="E2" s="35"/>
      <c r="F2" s="35" t="s">
        <v>43</v>
      </c>
      <c r="G2" s="61"/>
      <c r="H2" s="35"/>
      <c r="I2" s="35" t="s">
        <v>44</v>
      </c>
      <c r="J2" s="35"/>
      <c r="K2" s="35" t="s">
        <v>45</v>
      </c>
      <c r="L2" s="35"/>
      <c r="M2" s="35" t="s">
        <v>46</v>
      </c>
      <c r="N2" s="33"/>
      <c r="O2" s="60" t="s">
        <v>4</v>
      </c>
      <c r="P2" s="59"/>
    </row>
    <row r="3" spans="1:16" ht="35.25" customHeight="1">
      <c r="A3" s="60" t="s">
        <v>41</v>
      </c>
      <c r="B3" s="35">
        <v>12</v>
      </c>
      <c r="C3" s="35"/>
      <c r="D3" s="35">
        <v>10</v>
      </c>
      <c r="E3" s="35"/>
      <c r="F3" s="35">
        <v>6</v>
      </c>
      <c r="G3" s="61"/>
      <c r="H3" s="35"/>
      <c r="I3" s="35">
        <v>8</v>
      </c>
      <c r="J3" s="35"/>
      <c r="K3" s="35">
        <v>9</v>
      </c>
      <c r="L3" s="35"/>
      <c r="M3" s="35">
        <v>8</v>
      </c>
      <c r="N3" s="33"/>
      <c r="O3" s="80">
        <v>0.25</v>
      </c>
      <c r="P3" s="62"/>
    </row>
    <row r="4" spans="1:16" ht="34.5" customHeight="1">
      <c r="A4" s="78" t="s">
        <v>40</v>
      </c>
      <c r="B4" s="35">
        <v>4</v>
      </c>
      <c r="C4" s="35"/>
      <c r="D4" s="79">
        <v>3</v>
      </c>
      <c r="E4" s="63"/>
      <c r="F4" s="35">
        <v>2</v>
      </c>
      <c r="G4" s="61"/>
      <c r="H4" s="35"/>
      <c r="I4" s="35">
        <v>2</v>
      </c>
      <c r="J4" s="35"/>
      <c r="K4" s="35">
        <v>2</v>
      </c>
      <c r="L4" s="35"/>
      <c r="M4" s="35">
        <v>2</v>
      </c>
      <c r="N4" s="33"/>
      <c r="O4" s="33"/>
      <c r="P4" s="64"/>
    </row>
    <row r="5" spans="1:18" ht="15.75">
      <c r="A5" s="33">
        <v>4101</v>
      </c>
      <c r="B5" s="33">
        <v>10</v>
      </c>
      <c r="C5" s="33" t="s">
        <v>29</v>
      </c>
      <c r="D5" s="65">
        <v>5</v>
      </c>
      <c r="E5" s="63" t="s">
        <v>29</v>
      </c>
      <c r="F5" s="33">
        <v>4</v>
      </c>
      <c r="G5" s="34"/>
      <c r="H5" s="33" t="s">
        <v>29</v>
      </c>
      <c r="I5" s="33">
        <v>1</v>
      </c>
      <c r="J5" s="33"/>
      <c r="K5" s="33">
        <v>3</v>
      </c>
      <c r="L5" s="33"/>
      <c r="M5" s="33">
        <v>0</v>
      </c>
      <c r="N5" s="33"/>
      <c r="O5" s="35" t="s">
        <v>39</v>
      </c>
      <c r="P5" s="66" t="s">
        <v>47</v>
      </c>
      <c r="Q5">
        <v>0</v>
      </c>
      <c r="R5">
        <f>SUM(G5,Q5)</f>
        <v>0</v>
      </c>
    </row>
    <row r="6" spans="1:18" ht="15.75">
      <c r="A6" s="33">
        <v>4102</v>
      </c>
      <c r="B6" s="33">
        <v>1</v>
      </c>
      <c r="C6" s="33"/>
      <c r="D6" s="65">
        <v>0</v>
      </c>
      <c r="E6" s="63"/>
      <c r="F6" s="33">
        <v>0</v>
      </c>
      <c r="G6" s="34"/>
      <c r="H6" s="33"/>
      <c r="I6" s="33">
        <v>1</v>
      </c>
      <c r="J6" s="33"/>
      <c r="K6" s="33">
        <v>1</v>
      </c>
      <c r="L6" s="33"/>
      <c r="M6" s="33">
        <v>1</v>
      </c>
      <c r="N6" s="33"/>
      <c r="O6" s="35" t="s">
        <v>42</v>
      </c>
      <c r="P6" s="66" t="s">
        <v>48</v>
      </c>
      <c r="Q6">
        <v>0</v>
      </c>
      <c r="R6">
        <f>SUM(G6,Q6)</f>
        <v>0</v>
      </c>
    </row>
    <row r="7" spans="1:18" ht="15.75">
      <c r="A7" s="33">
        <v>4103</v>
      </c>
      <c r="B7" s="33">
        <v>2</v>
      </c>
      <c r="C7" s="33"/>
      <c r="D7" s="33">
        <v>2</v>
      </c>
      <c r="E7" s="35"/>
      <c r="F7" s="33">
        <v>1</v>
      </c>
      <c r="G7" s="34"/>
      <c r="H7" s="33"/>
      <c r="I7" s="33">
        <v>1</v>
      </c>
      <c r="J7" s="33"/>
      <c r="K7" s="33">
        <v>2</v>
      </c>
      <c r="L7" s="33"/>
      <c r="M7" s="33">
        <v>0</v>
      </c>
      <c r="N7" s="33"/>
      <c r="O7" s="35" t="s">
        <v>43</v>
      </c>
      <c r="P7" s="66" t="s">
        <v>49</v>
      </c>
      <c r="Q7">
        <v>2</v>
      </c>
      <c r="R7">
        <f>SUM(G7,Q7)</f>
        <v>2</v>
      </c>
    </row>
    <row r="8" spans="1:18" s="37" customFormat="1" ht="15.75">
      <c r="A8" s="33">
        <v>4104</v>
      </c>
      <c r="B8" s="33">
        <v>0</v>
      </c>
      <c r="C8" s="33"/>
      <c r="D8" s="36">
        <v>0</v>
      </c>
      <c r="E8" s="33"/>
      <c r="F8" s="33">
        <v>0</v>
      </c>
      <c r="G8" s="34"/>
      <c r="H8" s="33"/>
      <c r="I8" s="33">
        <v>1</v>
      </c>
      <c r="J8" s="33"/>
      <c r="K8" s="33">
        <v>0</v>
      </c>
      <c r="L8" s="33"/>
      <c r="M8" s="33">
        <v>1</v>
      </c>
      <c r="N8" s="33"/>
      <c r="O8" s="35" t="s">
        <v>44</v>
      </c>
      <c r="P8" s="66" t="s">
        <v>50</v>
      </c>
      <c r="Q8" s="37">
        <v>2</v>
      </c>
      <c r="R8" s="37">
        <f>SUM(G8,Q8)</f>
        <v>2</v>
      </c>
    </row>
    <row r="9" spans="1:18" ht="15.75">
      <c r="A9" s="33">
        <v>4105</v>
      </c>
      <c r="B9" s="33">
        <v>2</v>
      </c>
      <c r="C9" s="33"/>
      <c r="D9" s="36">
        <v>0</v>
      </c>
      <c r="E9" s="33"/>
      <c r="F9" s="33">
        <v>0</v>
      </c>
      <c r="G9" s="34"/>
      <c r="H9" s="33"/>
      <c r="I9" s="33">
        <v>0</v>
      </c>
      <c r="J9" s="33"/>
      <c r="K9" s="33">
        <v>0</v>
      </c>
      <c r="L9" s="33"/>
      <c r="M9" s="33">
        <v>0</v>
      </c>
      <c r="N9" s="33"/>
      <c r="O9" s="35" t="s">
        <v>45</v>
      </c>
      <c r="P9" s="66" t="s">
        <v>51</v>
      </c>
      <c r="Q9">
        <v>0</v>
      </c>
      <c r="R9">
        <f>SUM(G9,Q9)</f>
        <v>0</v>
      </c>
    </row>
    <row r="10" spans="1:18" ht="15.75">
      <c r="A10" s="33">
        <v>4106</v>
      </c>
      <c r="B10" s="67">
        <v>9</v>
      </c>
      <c r="C10" s="33" t="s">
        <v>29</v>
      </c>
      <c r="D10" s="36">
        <v>8</v>
      </c>
      <c r="E10" s="33" t="s">
        <v>29</v>
      </c>
      <c r="F10" s="33">
        <v>4</v>
      </c>
      <c r="G10" s="68"/>
      <c r="H10" s="33" t="s">
        <v>29</v>
      </c>
      <c r="I10" s="33">
        <v>5</v>
      </c>
      <c r="J10" s="33" t="s">
        <v>29</v>
      </c>
      <c r="K10" s="67">
        <v>5</v>
      </c>
      <c r="L10" s="67" t="s">
        <v>29</v>
      </c>
      <c r="M10" s="67">
        <v>3</v>
      </c>
      <c r="N10" s="33" t="s">
        <v>29</v>
      </c>
      <c r="O10" s="35" t="s">
        <v>46</v>
      </c>
      <c r="P10" s="69" t="s">
        <v>52</v>
      </c>
      <c r="Q10" s="1" t="s">
        <v>5</v>
      </c>
      <c r="R10">
        <f>(SUM(G10,Q10))</f>
        <v>0</v>
      </c>
    </row>
    <row r="11" spans="1:18" ht="15" customHeight="1">
      <c r="A11" s="33">
        <v>4107</v>
      </c>
      <c r="B11" s="33">
        <v>0</v>
      </c>
      <c r="C11" s="33"/>
      <c r="D11" s="36">
        <v>0</v>
      </c>
      <c r="E11" s="33"/>
      <c r="F11" s="33">
        <v>0</v>
      </c>
      <c r="G11" s="34"/>
      <c r="H11" s="33"/>
      <c r="I11" s="33">
        <v>0</v>
      </c>
      <c r="J11" s="33"/>
      <c r="K11" s="33">
        <v>7</v>
      </c>
      <c r="L11" s="33"/>
      <c r="M11" s="33">
        <v>0</v>
      </c>
      <c r="N11" s="33"/>
      <c r="O11" s="70"/>
      <c r="P11" s="70"/>
      <c r="Q11">
        <v>4</v>
      </c>
      <c r="R11">
        <f aca="true" t="shared" si="0" ref="R11:R52">SUM(G11,Q11)</f>
        <v>4</v>
      </c>
    </row>
    <row r="12" spans="1:18" ht="15" customHeight="1">
      <c r="A12" s="33">
        <v>4108</v>
      </c>
      <c r="B12" s="33">
        <v>0</v>
      </c>
      <c r="C12" s="33"/>
      <c r="D12" s="36">
        <v>0</v>
      </c>
      <c r="E12" s="33"/>
      <c r="F12" s="33">
        <v>0</v>
      </c>
      <c r="G12" s="34"/>
      <c r="H12" s="33"/>
      <c r="I12" s="33">
        <v>0</v>
      </c>
      <c r="J12" s="33"/>
      <c r="K12" s="33">
        <v>8</v>
      </c>
      <c r="L12" s="33"/>
      <c r="M12" s="33">
        <v>0</v>
      </c>
      <c r="N12" s="33"/>
      <c r="O12" s="70"/>
      <c r="P12" s="71"/>
      <c r="Q12">
        <v>0</v>
      </c>
      <c r="R12">
        <f t="shared" si="0"/>
        <v>0</v>
      </c>
    </row>
    <row r="13" spans="1:18" ht="15.75">
      <c r="A13" s="33">
        <v>4109</v>
      </c>
      <c r="B13" s="33">
        <v>0</v>
      </c>
      <c r="C13" s="33"/>
      <c r="D13" s="72">
        <v>0</v>
      </c>
      <c r="E13" s="33"/>
      <c r="F13" s="33">
        <v>0</v>
      </c>
      <c r="G13" s="34"/>
      <c r="H13" s="33"/>
      <c r="I13" s="33">
        <v>2</v>
      </c>
      <c r="J13" s="33"/>
      <c r="K13" s="33">
        <v>2</v>
      </c>
      <c r="L13" s="33"/>
      <c r="M13" s="33">
        <v>0</v>
      </c>
      <c r="N13" s="33"/>
      <c r="O13" s="73"/>
      <c r="P13" s="74"/>
      <c r="Q13">
        <v>2</v>
      </c>
      <c r="R13">
        <f t="shared" si="0"/>
        <v>2</v>
      </c>
    </row>
    <row r="14" spans="1:18" ht="15.75">
      <c r="A14" s="33">
        <v>4110</v>
      </c>
      <c r="B14" s="33">
        <v>6</v>
      </c>
      <c r="C14" s="33" t="s">
        <v>29</v>
      </c>
      <c r="D14" s="36">
        <v>3</v>
      </c>
      <c r="E14" s="33"/>
      <c r="F14" s="33">
        <v>2</v>
      </c>
      <c r="G14" s="34"/>
      <c r="H14" s="33"/>
      <c r="I14" s="33">
        <v>3</v>
      </c>
      <c r="J14" s="33" t="s">
        <v>29</v>
      </c>
      <c r="K14" s="33">
        <v>3</v>
      </c>
      <c r="L14" s="33" t="s">
        <v>29</v>
      </c>
      <c r="M14" s="33">
        <v>3</v>
      </c>
      <c r="N14" s="33" t="s">
        <v>29</v>
      </c>
      <c r="O14" s="73"/>
      <c r="P14" s="61"/>
      <c r="Q14">
        <v>0</v>
      </c>
      <c r="R14">
        <f t="shared" si="0"/>
        <v>0</v>
      </c>
    </row>
    <row r="15" spans="1:18" ht="15.75">
      <c r="A15" s="33">
        <v>4111</v>
      </c>
      <c r="B15" s="33">
        <v>4</v>
      </c>
      <c r="C15" s="33"/>
      <c r="D15" s="36">
        <v>0</v>
      </c>
      <c r="E15" s="33"/>
      <c r="F15" s="33">
        <v>1</v>
      </c>
      <c r="G15" s="34"/>
      <c r="H15" s="33"/>
      <c r="I15" s="33">
        <v>1</v>
      </c>
      <c r="J15" s="33"/>
      <c r="K15" s="33">
        <v>2</v>
      </c>
      <c r="L15" s="33"/>
      <c r="M15" s="33">
        <v>0</v>
      </c>
      <c r="N15" s="33"/>
      <c r="O15" s="73"/>
      <c r="P15" s="61"/>
      <c r="Q15">
        <v>4</v>
      </c>
      <c r="R15">
        <f t="shared" si="0"/>
        <v>4</v>
      </c>
    </row>
    <row r="16" spans="1:18" ht="15.75">
      <c r="A16" s="33">
        <v>4112</v>
      </c>
      <c r="B16" s="33">
        <v>0</v>
      </c>
      <c r="C16" s="33"/>
      <c r="D16" s="36">
        <v>1</v>
      </c>
      <c r="E16" s="33"/>
      <c r="F16" s="33">
        <v>0</v>
      </c>
      <c r="G16" s="34"/>
      <c r="H16" s="33"/>
      <c r="I16" s="33">
        <v>1</v>
      </c>
      <c r="J16" s="33"/>
      <c r="K16" s="33">
        <v>2</v>
      </c>
      <c r="L16" s="33"/>
      <c r="M16" s="33">
        <v>0</v>
      </c>
      <c r="N16" s="33"/>
      <c r="O16" s="73"/>
      <c r="P16" s="61"/>
      <c r="Q16">
        <v>0</v>
      </c>
      <c r="R16">
        <f t="shared" si="0"/>
        <v>0</v>
      </c>
    </row>
    <row r="17" spans="1:18" ht="15.75">
      <c r="A17" s="33">
        <v>4113</v>
      </c>
      <c r="B17" s="33">
        <v>7</v>
      </c>
      <c r="C17" s="33" t="s">
        <v>29</v>
      </c>
      <c r="D17" s="36">
        <v>10</v>
      </c>
      <c r="E17" s="33" t="s">
        <v>29</v>
      </c>
      <c r="F17" s="33">
        <v>4</v>
      </c>
      <c r="G17" s="34"/>
      <c r="H17" s="33" t="s">
        <v>29</v>
      </c>
      <c r="I17" s="33">
        <v>4</v>
      </c>
      <c r="J17" s="33" t="s">
        <v>29</v>
      </c>
      <c r="K17" s="33">
        <v>8</v>
      </c>
      <c r="L17" s="33" t="s">
        <v>29</v>
      </c>
      <c r="M17" s="33">
        <v>2</v>
      </c>
      <c r="N17" s="33"/>
      <c r="O17" s="73"/>
      <c r="P17" s="61"/>
      <c r="Q17">
        <v>6</v>
      </c>
      <c r="R17">
        <f t="shared" si="0"/>
        <v>6</v>
      </c>
    </row>
    <row r="18" spans="1:18" ht="15.75">
      <c r="A18" s="33">
        <v>4114</v>
      </c>
      <c r="B18" s="33">
        <v>2</v>
      </c>
      <c r="C18" s="33"/>
      <c r="D18" s="36">
        <v>4</v>
      </c>
      <c r="E18" s="33" t="s">
        <v>29</v>
      </c>
      <c r="F18" s="33">
        <v>1</v>
      </c>
      <c r="G18" s="34"/>
      <c r="H18" s="33"/>
      <c r="I18" s="33">
        <v>2</v>
      </c>
      <c r="J18" s="33"/>
      <c r="K18" s="33">
        <v>2</v>
      </c>
      <c r="L18" s="33"/>
      <c r="M18" s="33">
        <v>4</v>
      </c>
      <c r="N18" s="33"/>
      <c r="O18" s="73"/>
      <c r="P18" s="61"/>
      <c r="Q18">
        <v>2</v>
      </c>
      <c r="R18">
        <f t="shared" si="0"/>
        <v>2</v>
      </c>
    </row>
    <row r="19" spans="1:18" ht="15.75">
      <c r="A19" s="33">
        <v>4115</v>
      </c>
      <c r="B19" s="33">
        <v>0</v>
      </c>
      <c r="C19" s="33"/>
      <c r="D19" s="36">
        <v>0</v>
      </c>
      <c r="E19" s="33"/>
      <c r="F19" s="33">
        <v>0</v>
      </c>
      <c r="G19" s="34"/>
      <c r="H19" s="33"/>
      <c r="I19" s="33">
        <v>0</v>
      </c>
      <c r="J19" s="33"/>
      <c r="K19" s="33">
        <v>7</v>
      </c>
      <c r="L19" s="33" t="s">
        <v>29</v>
      </c>
      <c r="M19" s="33">
        <v>2</v>
      </c>
      <c r="N19" s="33"/>
      <c r="O19" s="73"/>
      <c r="P19" s="61"/>
      <c r="Q19">
        <v>0</v>
      </c>
      <c r="R19">
        <f t="shared" si="0"/>
        <v>0</v>
      </c>
    </row>
    <row r="20" spans="1:18" ht="15.75">
      <c r="A20" s="33">
        <v>4116</v>
      </c>
      <c r="B20" s="33">
        <v>4</v>
      </c>
      <c r="C20" s="33"/>
      <c r="D20" s="36">
        <v>4</v>
      </c>
      <c r="E20" s="33" t="s">
        <v>29</v>
      </c>
      <c r="F20" s="33">
        <v>1</v>
      </c>
      <c r="G20" s="34"/>
      <c r="H20" s="33"/>
      <c r="I20" s="33">
        <v>5</v>
      </c>
      <c r="J20" s="33" t="s">
        <v>29</v>
      </c>
      <c r="K20" s="33">
        <v>4</v>
      </c>
      <c r="L20" s="33" t="s">
        <v>29</v>
      </c>
      <c r="M20" s="33">
        <v>2</v>
      </c>
      <c r="N20" s="33"/>
      <c r="O20" s="73"/>
      <c r="P20" s="61"/>
      <c r="Q20">
        <v>0</v>
      </c>
      <c r="R20">
        <f t="shared" si="0"/>
        <v>0</v>
      </c>
    </row>
    <row r="21" spans="1:18" ht="15.75">
      <c r="A21" s="33">
        <v>4117</v>
      </c>
      <c r="B21" s="33">
        <v>4</v>
      </c>
      <c r="C21" s="33"/>
      <c r="D21" s="36">
        <v>2</v>
      </c>
      <c r="E21" s="33"/>
      <c r="F21" s="33">
        <v>1</v>
      </c>
      <c r="G21" s="34"/>
      <c r="H21" s="33"/>
      <c r="I21" s="33">
        <v>2</v>
      </c>
      <c r="J21" s="33"/>
      <c r="K21" s="33">
        <v>2</v>
      </c>
      <c r="L21" s="33"/>
      <c r="M21" s="33">
        <v>3</v>
      </c>
      <c r="N21" s="33" t="s">
        <v>29</v>
      </c>
      <c r="O21" s="73"/>
      <c r="P21" s="61"/>
      <c r="Q21">
        <v>2</v>
      </c>
      <c r="R21">
        <f t="shared" si="0"/>
        <v>2</v>
      </c>
    </row>
    <row r="22" spans="1:18" ht="15.75">
      <c r="A22" s="33">
        <v>4118</v>
      </c>
      <c r="B22" s="33">
        <v>3</v>
      </c>
      <c r="C22" s="33"/>
      <c r="D22" s="36">
        <v>1</v>
      </c>
      <c r="E22" s="33"/>
      <c r="F22" s="33">
        <v>1</v>
      </c>
      <c r="G22" s="34"/>
      <c r="H22" s="33"/>
      <c r="I22" s="33">
        <v>2</v>
      </c>
      <c r="J22" s="33"/>
      <c r="K22" s="33">
        <v>1</v>
      </c>
      <c r="L22" s="33"/>
      <c r="M22" s="33">
        <v>2</v>
      </c>
      <c r="N22" s="33"/>
      <c r="O22" s="73"/>
      <c r="P22" s="61"/>
      <c r="Q22">
        <v>2</v>
      </c>
      <c r="R22">
        <f t="shared" si="0"/>
        <v>2</v>
      </c>
    </row>
    <row r="23" spans="1:18" ht="15.75">
      <c r="A23" s="33">
        <v>4119</v>
      </c>
      <c r="B23" s="33">
        <v>4</v>
      </c>
      <c r="C23" s="33"/>
      <c r="D23" s="36">
        <v>3</v>
      </c>
      <c r="E23" s="33"/>
      <c r="F23" s="33">
        <v>0</v>
      </c>
      <c r="G23" s="34"/>
      <c r="H23" s="33"/>
      <c r="I23" s="33">
        <v>0</v>
      </c>
      <c r="J23" s="33"/>
      <c r="K23" s="33">
        <v>5</v>
      </c>
      <c r="L23" s="33" t="s">
        <v>29</v>
      </c>
      <c r="M23" s="33">
        <v>3</v>
      </c>
      <c r="N23" s="33" t="s">
        <v>29</v>
      </c>
      <c r="O23" s="73"/>
      <c r="P23" s="61"/>
      <c r="Q23">
        <v>2</v>
      </c>
      <c r="R23">
        <f t="shared" si="0"/>
        <v>2</v>
      </c>
    </row>
    <row r="24" spans="1:18" ht="15.75">
      <c r="A24" s="33">
        <v>4120</v>
      </c>
      <c r="B24" s="33">
        <v>2</v>
      </c>
      <c r="C24" s="33"/>
      <c r="D24" s="36">
        <v>0</v>
      </c>
      <c r="E24" s="33"/>
      <c r="F24" s="33">
        <v>0</v>
      </c>
      <c r="G24" s="34"/>
      <c r="H24" s="33"/>
      <c r="I24" s="33">
        <v>0</v>
      </c>
      <c r="J24" s="33"/>
      <c r="K24" s="33">
        <v>1</v>
      </c>
      <c r="L24" s="33"/>
      <c r="M24" s="33">
        <v>0</v>
      </c>
      <c r="N24" s="33"/>
      <c r="O24" s="73"/>
      <c r="P24" s="61"/>
      <c r="Q24">
        <v>0</v>
      </c>
      <c r="R24">
        <f t="shared" si="0"/>
        <v>0</v>
      </c>
    </row>
    <row r="25" spans="1:18" ht="15.75">
      <c r="A25" s="33">
        <v>4121</v>
      </c>
      <c r="B25" s="33">
        <v>2</v>
      </c>
      <c r="C25" s="33"/>
      <c r="D25" s="36">
        <v>2</v>
      </c>
      <c r="E25" s="33"/>
      <c r="F25" s="33">
        <v>1</v>
      </c>
      <c r="G25" s="34"/>
      <c r="H25" s="33"/>
      <c r="I25" s="33">
        <v>2</v>
      </c>
      <c r="J25" s="33"/>
      <c r="K25" s="33">
        <v>3</v>
      </c>
      <c r="L25" s="33" t="s">
        <v>29</v>
      </c>
      <c r="M25" s="33">
        <v>0</v>
      </c>
      <c r="N25" s="33"/>
      <c r="O25" s="73"/>
      <c r="P25" s="61"/>
      <c r="Q25">
        <v>0</v>
      </c>
      <c r="R25">
        <f t="shared" si="0"/>
        <v>0</v>
      </c>
    </row>
    <row r="26" spans="1:18" ht="15.75">
      <c r="A26" s="33">
        <v>4122</v>
      </c>
      <c r="B26" s="33">
        <v>6</v>
      </c>
      <c r="C26" s="33" t="s">
        <v>29</v>
      </c>
      <c r="D26" s="36">
        <v>4</v>
      </c>
      <c r="E26" s="33" t="s">
        <v>29</v>
      </c>
      <c r="F26" s="33">
        <v>5</v>
      </c>
      <c r="G26" s="34"/>
      <c r="H26" s="33" t="s">
        <v>29</v>
      </c>
      <c r="I26" s="33">
        <v>5</v>
      </c>
      <c r="J26" s="33" t="s">
        <v>29</v>
      </c>
      <c r="K26" s="33">
        <v>8</v>
      </c>
      <c r="L26" s="33" t="s">
        <v>29</v>
      </c>
      <c r="M26" s="33">
        <v>4</v>
      </c>
      <c r="N26" s="33" t="s">
        <v>29</v>
      </c>
      <c r="O26" s="73"/>
      <c r="P26" s="61"/>
      <c r="Q26">
        <v>8</v>
      </c>
      <c r="R26">
        <f t="shared" si="0"/>
        <v>8</v>
      </c>
    </row>
    <row r="27" spans="1:18" ht="15.75">
      <c r="A27" s="33">
        <v>4123</v>
      </c>
      <c r="B27" s="33">
        <v>2</v>
      </c>
      <c r="C27" s="33"/>
      <c r="D27" s="36">
        <v>2</v>
      </c>
      <c r="E27" s="33"/>
      <c r="F27" s="33">
        <v>1</v>
      </c>
      <c r="G27" s="34"/>
      <c r="H27" s="33"/>
      <c r="I27" s="33">
        <v>1</v>
      </c>
      <c r="J27" s="33"/>
      <c r="K27" s="33">
        <v>4</v>
      </c>
      <c r="L27" s="33" t="s">
        <v>29</v>
      </c>
      <c r="M27" s="33">
        <v>2</v>
      </c>
      <c r="N27" s="33"/>
      <c r="O27" s="73"/>
      <c r="P27" s="61"/>
      <c r="Q27">
        <v>4</v>
      </c>
      <c r="R27">
        <f t="shared" si="0"/>
        <v>4</v>
      </c>
    </row>
    <row r="28" spans="1:18" ht="15.75">
      <c r="A28" s="33">
        <v>4124</v>
      </c>
      <c r="B28" s="33">
        <v>6</v>
      </c>
      <c r="C28" s="33" t="s">
        <v>29</v>
      </c>
      <c r="D28" s="36">
        <v>1</v>
      </c>
      <c r="E28" s="33"/>
      <c r="F28" s="33">
        <v>3</v>
      </c>
      <c r="G28" s="34"/>
      <c r="H28" s="33" t="s">
        <v>29</v>
      </c>
      <c r="I28" s="33">
        <v>4</v>
      </c>
      <c r="J28" s="33" t="s">
        <v>29</v>
      </c>
      <c r="K28" s="33">
        <v>6</v>
      </c>
      <c r="L28" s="33" t="s">
        <v>29</v>
      </c>
      <c r="M28" s="33">
        <v>1</v>
      </c>
      <c r="N28" s="33"/>
      <c r="O28" s="73"/>
      <c r="P28" s="61"/>
      <c r="Q28">
        <v>4</v>
      </c>
      <c r="R28">
        <f t="shared" si="0"/>
        <v>4</v>
      </c>
    </row>
    <row r="29" spans="1:18" ht="15.75">
      <c r="A29" s="33">
        <v>4125</v>
      </c>
      <c r="B29" s="33">
        <v>0</v>
      </c>
      <c r="C29" s="33"/>
      <c r="D29" s="36">
        <v>0</v>
      </c>
      <c r="E29" s="33"/>
      <c r="F29" s="33">
        <v>0</v>
      </c>
      <c r="G29" s="34"/>
      <c r="H29" s="33"/>
      <c r="I29" s="33">
        <v>0</v>
      </c>
      <c r="J29" s="33"/>
      <c r="K29" s="33">
        <v>2</v>
      </c>
      <c r="L29" s="33"/>
      <c r="M29" s="33">
        <v>0</v>
      </c>
      <c r="N29" s="33"/>
      <c r="O29" s="73"/>
      <c r="P29" s="61"/>
      <c r="Q29">
        <v>0</v>
      </c>
      <c r="R29">
        <f t="shared" si="0"/>
        <v>0</v>
      </c>
    </row>
    <row r="30" spans="1:18" ht="15.75">
      <c r="A30" s="33">
        <v>4126</v>
      </c>
      <c r="B30" s="33">
        <v>3</v>
      </c>
      <c r="C30" s="33"/>
      <c r="D30" s="36">
        <v>1</v>
      </c>
      <c r="E30" s="33"/>
      <c r="F30" s="33">
        <v>0</v>
      </c>
      <c r="G30" s="34"/>
      <c r="H30" s="33"/>
      <c r="I30" s="33">
        <v>1</v>
      </c>
      <c r="J30" s="33"/>
      <c r="K30" s="33">
        <v>2</v>
      </c>
      <c r="L30" s="33"/>
      <c r="M30" s="33">
        <v>0</v>
      </c>
      <c r="N30" s="33"/>
      <c r="O30" s="73"/>
      <c r="P30" s="61"/>
      <c r="Q30">
        <v>0</v>
      </c>
      <c r="R30">
        <f t="shared" si="0"/>
        <v>0</v>
      </c>
    </row>
    <row r="31" spans="1:18" ht="15.75">
      <c r="A31" s="33">
        <v>4127</v>
      </c>
      <c r="B31" s="33">
        <v>6</v>
      </c>
      <c r="C31" s="33" t="s">
        <v>29</v>
      </c>
      <c r="D31" s="36">
        <v>4</v>
      </c>
      <c r="E31" s="33" t="s">
        <v>29</v>
      </c>
      <c r="F31" s="33">
        <v>4</v>
      </c>
      <c r="G31" s="34"/>
      <c r="H31" s="33" t="s">
        <v>29</v>
      </c>
      <c r="I31" s="33">
        <v>2</v>
      </c>
      <c r="J31" s="33"/>
      <c r="K31" s="33">
        <v>3</v>
      </c>
      <c r="L31" s="33" t="s">
        <v>29</v>
      </c>
      <c r="M31" s="33">
        <v>1</v>
      </c>
      <c r="N31" s="33"/>
      <c r="O31" s="73"/>
      <c r="P31" s="61"/>
      <c r="Q31">
        <v>4</v>
      </c>
      <c r="R31">
        <f t="shared" si="0"/>
        <v>4</v>
      </c>
    </row>
    <row r="32" spans="1:18" ht="15.75">
      <c r="A32" s="33">
        <v>4128</v>
      </c>
      <c r="B32" s="33">
        <v>2</v>
      </c>
      <c r="C32" s="33"/>
      <c r="D32" s="36">
        <v>0</v>
      </c>
      <c r="E32" s="33"/>
      <c r="F32" s="33">
        <v>0</v>
      </c>
      <c r="G32" s="34"/>
      <c r="H32" s="33"/>
      <c r="I32" s="33">
        <v>2</v>
      </c>
      <c r="J32" s="33"/>
      <c r="K32" s="33">
        <v>1</v>
      </c>
      <c r="L32" s="33"/>
      <c r="M32" s="33">
        <v>0</v>
      </c>
      <c r="N32" s="33"/>
      <c r="O32" s="73"/>
      <c r="P32" s="61"/>
      <c r="Q32">
        <v>0</v>
      </c>
      <c r="R32">
        <f t="shared" si="0"/>
        <v>0</v>
      </c>
    </row>
    <row r="33" spans="1:18" ht="15.75">
      <c r="A33" s="33">
        <v>4129</v>
      </c>
      <c r="B33" s="33">
        <v>0</v>
      </c>
      <c r="C33" s="33"/>
      <c r="D33" s="36">
        <v>0</v>
      </c>
      <c r="E33" s="33"/>
      <c r="F33" s="33">
        <v>0</v>
      </c>
      <c r="G33" s="34"/>
      <c r="H33" s="33"/>
      <c r="I33" s="33">
        <v>0</v>
      </c>
      <c r="J33" s="33"/>
      <c r="K33" s="33">
        <v>6</v>
      </c>
      <c r="L33" s="33" t="s">
        <v>29</v>
      </c>
      <c r="M33" s="33">
        <v>0</v>
      </c>
      <c r="N33" s="33"/>
      <c r="O33" s="73"/>
      <c r="P33" s="61"/>
      <c r="Q33">
        <v>2</v>
      </c>
      <c r="R33">
        <f t="shared" si="0"/>
        <v>2</v>
      </c>
    </row>
    <row r="34" spans="1:18" ht="15.75">
      <c r="A34" s="33">
        <v>4130</v>
      </c>
      <c r="B34" s="33">
        <v>5</v>
      </c>
      <c r="C34" s="33" t="s">
        <v>29</v>
      </c>
      <c r="D34" s="36">
        <v>3</v>
      </c>
      <c r="E34" s="33"/>
      <c r="F34" s="33">
        <v>6</v>
      </c>
      <c r="G34" s="34"/>
      <c r="H34" s="33" t="s">
        <v>29</v>
      </c>
      <c r="I34" s="33">
        <v>4</v>
      </c>
      <c r="J34" s="33" t="s">
        <v>29</v>
      </c>
      <c r="K34" s="33">
        <v>6</v>
      </c>
      <c r="L34" s="33" t="s">
        <v>29</v>
      </c>
      <c r="M34" s="33">
        <v>4</v>
      </c>
      <c r="N34" s="33" t="s">
        <v>29</v>
      </c>
      <c r="O34" s="73"/>
      <c r="P34" s="61"/>
      <c r="Q34">
        <v>0</v>
      </c>
      <c r="R34">
        <f t="shared" si="0"/>
        <v>0</v>
      </c>
    </row>
    <row r="35" spans="1:18" ht="15.75">
      <c r="A35" s="33">
        <v>4131</v>
      </c>
      <c r="B35" s="33">
        <v>5</v>
      </c>
      <c r="C35" s="33" t="s">
        <v>29</v>
      </c>
      <c r="D35" s="36">
        <v>2</v>
      </c>
      <c r="E35" s="33"/>
      <c r="F35" s="33">
        <v>1</v>
      </c>
      <c r="G35" s="34"/>
      <c r="H35" s="33"/>
      <c r="I35" s="33">
        <v>5</v>
      </c>
      <c r="J35" s="33" t="s">
        <v>29</v>
      </c>
      <c r="K35" s="33">
        <v>3</v>
      </c>
      <c r="L35" s="33" t="s">
        <v>29</v>
      </c>
      <c r="M35" s="33">
        <v>1</v>
      </c>
      <c r="N35" s="33"/>
      <c r="O35" s="73"/>
      <c r="P35" s="61"/>
      <c r="Q35">
        <v>0</v>
      </c>
      <c r="R35">
        <f t="shared" si="0"/>
        <v>0</v>
      </c>
    </row>
    <row r="36" spans="1:18" ht="15.75">
      <c r="A36" s="33">
        <v>4132</v>
      </c>
      <c r="B36" s="33">
        <v>8</v>
      </c>
      <c r="C36" s="33" t="s">
        <v>29</v>
      </c>
      <c r="D36" s="36">
        <v>0</v>
      </c>
      <c r="E36" s="33"/>
      <c r="F36" s="33">
        <v>1</v>
      </c>
      <c r="G36" s="34"/>
      <c r="H36" s="33"/>
      <c r="I36" s="33">
        <v>1</v>
      </c>
      <c r="J36" s="33"/>
      <c r="K36" s="33">
        <v>4</v>
      </c>
      <c r="L36" s="33" t="s">
        <v>29</v>
      </c>
      <c r="M36" s="33">
        <v>0</v>
      </c>
      <c r="N36" s="33"/>
      <c r="O36" s="73"/>
      <c r="P36" s="61"/>
      <c r="Q36">
        <v>4</v>
      </c>
      <c r="R36">
        <f t="shared" si="0"/>
        <v>4</v>
      </c>
    </row>
    <row r="37" spans="1:18" ht="15.75">
      <c r="A37" s="33">
        <v>4133</v>
      </c>
      <c r="B37" s="33">
        <v>4</v>
      </c>
      <c r="C37" s="33"/>
      <c r="D37" s="36">
        <v>8</v>
      </c>
      <c r="E37" s="33" t="s">
        <v>29</v>
      </c>
      <c r="F37" s="33">
        <v>5</v>
      </c>
      <c r="G37" s="34"/>
      <c r="H37" s="33" t="s">
        <v>29</v>
      </c>
      <c r="I37" s="33">
        <v>7</v>
      </c>
      <c r="J37" s="33" t="s">
        <v>29</v>
      </c>
      <c r="K37" s="33">
        <v>6</v>
      </c>
      <c r="L37" s="33" t="s">
        <v>29</v>
      </c>
      <c r="M37" s="33">
        <v>3</v>
      </c>
      <c r="N37" s="33" t="s">
        <v>29</v>
      </c>
      <c r="O37" s="73"/>
      <c r="P37" s="61"/>
      <c r="Q37">
        <v>6</v>
      </c>
      <c r="R37">
        <f t="shared" si="0"/>
        <v>6</v>
      </c>
    </row>
    <row r="38" spans="1:18" ht="15.75">
      <c r="A38" s="33">
        <v>4134</v>
      </c>
      <c r="B38" s="33">
        <v>6</v>
      </c>
      <c r="C38" s="33" t="s">
        <v>29</v>
      </c>
      <c r="D38" s="36">
        <v>1</v>
      </c>
      <c r="E38" s="33"/>
      <c r="F38" s="33">
        <v>2</v>
      </c>
      <c r="G38" s="34"/>
      <c r="H38" s="33"/>
      <c r="I38" s="33">
        <v>1</v>
      </c>
      <c r="J38" s="33"/>
      <c r="K38" s="33">
        <v>3</v>
      </c>
      <c r="L38" s="33" t="s">
        <v>29</v>
      </c>
      <c r="M38" s="33">
        <v>2</v>
      </c>
      <c r="N38" s="33"/>
      <c r="O38" s="73"/>
      <c r="P38" s="61"/>
      <c r="Q38">
        <v>6</v>
      </c>
      <c r="R38">
        <f t="shared" si="0"/>
        <v>6</v>
      </c>
    </row>
    <row r="39" spans="1:18" ht="15.75">
      <c r="A39" s="33">
        <v>4135</v>
      </c>
      <c r="B39" s="33">
        <v>2</v>
      </c>
      <c r="C39" s="33"/>
      <c r="D39" s="75">
        <v>5</v>
      </c>
      <c r="E39" s="76" t="s">
        <v>29</v>
      </c>
      <c r="F39" s="33">
        <v>2</v>
      </c>
      <c r="G39" s="34"/>
      <c r="H39" s="33"/>
      <c r="I39" s="33">
        <v>6</v>
      </c>
      <c r="J39" s="33" t="s">
        <v>29</v>
      </c>
      <c r="K39" s="33">
        <v>6</v>
      </c>
      <c r="L39" s="33" t="s">
        <v>29</v>
      </c>
      <c r="M39" s="33">
        <v>1</v>
      </c>
      <c r="N39" s="33"/>
      <c r="O39" s="73"/>
      <c r="P39" s="61"/>
      <c r="Q39">
        <v>4</v>
      </c>
      <c r="R39">
        <f t="shared" si="0"/>
        <v>4</v>
      </c>
    </row>
    <row r="40" spans="1:18" ht="15.75">
      <c r="A40" s="33">
        <v>4136</v>
      </c>
      <c r="B40" s="33">
        <v>4</v>
      </c>
      <c r="C40" s="33"/>
      <c r="D40" s="36">
        <v>2</v>
      </c>
      <c r="E40" s="33"/>
      <c r="F40" s="33">
        <v>0</v>
      </c>
      <c r="G40" s="34"/>
      <c r="H40" s="33"/>
      <c r="I40" s="33">
        <v>0</v>
      </c>
      <c r="J40" s="33"/>
      <c r="K40" s="33">
        <v>2</v>
      </c>
      <c r="L40" s="33"/>
      <c r="M40" s="33">
        <v>2</v>
      </c>
      <c r="N40" s="33"/>
      <c r="O40" s="73"/>
      <c r="P40" s="61"/>
      <c r="Q40">
        <v>2</v>
      </c>
      <c r="R40">
        <f t="shared" si="0"/>
        <v>2</v>
      </c>
    </row>
    <row r="41" spans="1:18" ht="15.75">
      <c r="A41" s="33">
        <v>4137</v>
      </c>
      <c r="B41" s="33">
        <v>6</v>
      </c>
      <c r="C41" s="33" t="s">
        <v>29</v>
      </c>
      <c r="D41" s="36">
        <v>2</v>
      </c>
      <c r="E41" s="33"/>
      <c r="F41" s="33">
        <v>3</v>
      </c>
      <c r="G41" s="34"/>
      <c r="H41" s="33" t="s">
        <v>29</v>
      </c>
      <c r="I41" s="33">
        <v>3</v>
      </c>
      <c r="J41" s="33" t="s">
        <v>29</v>
      </c>
      <c r="K41" s="33">
        <v>4</v>
      </c>
      <c r="L41" s="33" t="s">
        <v>29</v>
      </c>
      <c r="M41" s="33">
        <v>2</v>
      </c>
      <c r="N41" s="33"/>
      <c r="O41" s="73"/>
      <c r="P41" s="61"/>
      <c r="Q41">
        <v>0</v>
      </c>
      <c r="R41">
        <f t="shared" si="0"/>
        <v>0</v>
      </c>
    </row>
    <row r="42" spans="1:18" ht="15.75">
      <c r="A42" s="33">
        <v>4138</v>
      </c>
      <c r="B42" s="33">
        <v>0</v>
      </c>
      <c r="C42" s="33"/>
      <c r="D42" s="36">
        <v>2</v>
      </c>
      <c r="E42" s="33"/>
      <c r="F42" s="33">
        <v>2</v>
      </c>
      <c r="G42" s="34"/>
      <c r="H42" s="33"/>
      <c r="I42" s="33">
        <v>3</v>
      </c>
      <c r="J42" s="33" t="s">
        <v>29</v>
      </c>
      <c r="K42" s="33">
        <v>2</v>
      </c>
      <c r="L42" s="33"/>
      <c r="M42" s="33">
        <v>1</v>
      </c>
      <c r="N42" s="33"/>
      <c r="O42" s="73"/>
      <c r="P42" s="61"/>
      <c r="Q42">
        <v>4</v>
      </c>
      <c r="R42">
        <f t="shared" si="0"/>
        <v>4</v>
      </c>
    </row>
    <row r="43" spans="1:18" ht="15.75">
      <c r="A43" s="33">
        <v>4139</v>
      </c>
      <c r="B43" s="33">
        <v>5</v>
      </c>
      <c r="C43" s="33" t="s">
        <v>29</v>
      </c>
      <c r="D43" s="36">
        <v>0</v>
      </c>
      <c r="E43" s="33"/>
      <c r="F43" s="33">
        <v>1</v>
      </c>
      <c r="G43" s="34"/>
      <c r="H43" s="33"/>
      <c r="I43" s="33">
        <v>1</v>
      </c>
      <c r="J43" s="33"/>
      <c r="K43" s="33">
        <v>2</v>
      </c>
      <c r="L43" s="33"/>
      <c r="M43" s="33">
        <v>0</v>
      </c>
      <c r="N43" s="33"/>
      <c r="O43" s="73"/>
      <c r="P43" s="61"/>
      <c r="Q43">
        <v>2</v>
      </c>
      <c r="R43">
        <f t="shared" si="0"/>
        <v>2</v>
      </c>
    </row>
    <row r="44" spans="1:18" ht="15.75">
      <c r="A44" s="33">
        <v>4140</v>
      </c>
      <c r="B44" s="33">
        <v>2</v>
      </c>
      <c r="C44" s="33"/>
      <c r="D44" s="36">
        <v>0</v>
      </c>
      <c r="E44" s="33"/>
      <c r="F44" s="33">
        <v>3</v>
      </c>
      <c r="G44" s="34"/>
      <c r="H44" s="33" t="s">
        <v>29</v>
      </c>
      <c r="I44" s="33">
        <v>5</v>
      </c>
      <c r="J44" s="33" t="s">
        <v>29</v>
      </c>
      <c r="K44" s="33">
        <v>4</v>
      </c>
      <c r="L44" s="33" t="s">
        <v>29</v>
      </c>
      <c r="M44" s="33">
        <v>0</v>
      </c>
      <c r="N44" s="33"/>
      <c r="O44" s="73"/>
      <c r="P44" s="61"/>
      <c r="Q44">
        <v>8</v>
      </c>
      <c r="R44">
        <f t="shared" si="0"/>
        <v>8</v>
      </c>
    </row>
    <row r="45" spans="1:18" ht="15.75">
      <c r="A45" s="33">
        <v>4141</v>
      </c>
      <c r="B45" s="33">
        <v>4</v>
      </c>
      <c r="C45" s="33"/>
      <c r="D45" s="36">
        <v>0</v>
      </c>
      <c r="E45" s="33"/>
      <c r="F45" s="33">
        <v>0</v>
      </c>
      <c r="G45" s="34"/>
      <c r="H45" s="33"/>
      <c r="I45" s="33">
        <v>0</v>
      </c>
      <c r="J45" s="33"/>
      <c r="K45" s="33">
        <v>1</v>
      </c>
      <c r="L45" s="33"/>
      <c r="M45" s="33">
        <v>0</v>
      </c>
      <c r="N45" s="33"/>
      <c r="O45" s="73"/>
      <c r="P45" s="61"/>
      <c r="Q45">
        <v>0</v>
      </c>
      <c r="R45">
        <f t="shared" si="0"/>
        <v>0</v>
      </c>
    </row>
    <row r="46" spans="1:18" ht="15.75">
      <c r="A46" s="33">
        <v>4142</v>
      </c>
      <c r="B46" s="33">
        <v>0</v>
      </c>
      <c r="C46" s="33"/>
      <c r="D46" s="36">
        <v>3</v>
      </c>
      <c r="E46" s="33"/>
      <c r="F46" s="33">
        <v>3</v>
      </c>
      <c r="G46" s="34"/>
      <c r="H46" s="33" t="s">
        <v>29</v>
      </c>
      <c r="I46" s="33">
        <v>4</v>
      </c>
      <c r="J46" s="33" t="s">
        <v>29</v>
      </c>
      <c r="K46" s="33">
        <v>4</v>
      </c>
      <c r="L46" s="33" t="s">
        <v>29</v>
      </c>
      <c r="M46" s="33">
        <v>3</v>
      </c>
      <c r="N46" s="33" t="s">
        <v>29</v>
      </c>
      <c r="O46" s="73"/>
      <c r="P46" s="61"/>
      <c r="Q46">
        <v>6</v>
      </c>
      <c r="R46">
        <f t="shared" si="0"/>
        <v>6</v>
      </c>
    </row>
    <row r="47" spans="1:18" ht="15.75">
      <c r="A47" s="33">
        <v>4143</v>
      </c>
      <c r="B47" s="67">
        <v>2</v>
      </c>
      <c r="C47" s="33"/>
      <c r="D47" s="36">
        <v>1</v>
      </c>
      <c r="E47" s="33"/>
      <c r="F47" s="67">
        <v>0</v>
      </c>
      <c r="G47" s="34"/>
      <c r="H47" s="33"/>
      <c r="I47" s="67">
        <v>1</v>
      </c>
      <c r="J47" s="33"/>
      <c r="K47" s="67">
        <v>0</v>
      </c>
      <c r="L47" s="33"/>
      <c r="M47" s="67">
        <v>2</v>
      </c>
      <c r="N47" s="33"/>
      <c r="O47" s="73"/>
      <c r="P47" s="61"/>
      <c r="Q47">
        <v>2</v>
      </c>
      <c r="R47">
        <f t="shared" si="0"/>
        <v>2</v>
      </c>
    </row>
    <row r="48" spans="1:18" ht="15.75">
      <c r="A48" s="33">
        <v>4144</v>
      </c>
      <c r="B48" s="67">
        <v>4</v>
      </c>
      <c r="C48" s="33"/>
      <c r="D48" s="36">
        <v>1</v>
      </c>
      <c r="E48" s="33"/>
      <c r="F48" s="67">
        <v>1</v>
      </c>
      <c r="G48" s="34"/>
      <c r="H48" s="33"/>
      <c r="I48" s="67">
        <v>0</v>
      </c>
      <c r="J48" s="33"/>
      <c r="K48" s="67">
        <v>0</v>
      </c>
      <c r="L48" s="33"/>
      <c r="M48" s="67">
        <v>0</v>
      </c>
      <c r="N48" s="33"/>
      <c r="O48" s="73"/>
      <c r="P48" s="61"/>
      <c r="Q48">
        <v>4</v>
      </c>
      <c r="R48">
        <f t="shared" si="0"/>
        <v>4</v>
      </c>
    </row>
    <row r="49" spans="1:18" ht="15.75">
      <c r="A49" s="33">
        <v>4145</v>
      </c>
      <c r="B49" s="67">
        <v>3</v>
      </c>
      <c r="C49" s="33"/>
      <c r="D49" s="67">
        <v>3</v>
      </c>
      <c r="E49" s="33"/>
      <c r="F49" s="67">
        <v>1</v>
      </c>
      <c r="G49" s="34"/>
      <c r="H49" s="33"/>
      <c r="I49" s="67">
        <v>1</v>
      </c>
      <c r="J49" s="33"/>
      <c r="K49" s="67">
        <v>3</v>
      </c>
      <c r="L49" s="33" t="s">
        <v>29</v>
      </c>
      <c r="M49" s="67">
        <v>0</v>
      </c>
      <c r="N49" s="33"/>
      <c r="O49" s="73"/>
      <c r="P49" s="61"/>
      <c r="Q49">
        <v>6</v>
      </c>
      <c r="R49">
        <f t="shared" si="0"/>
        <v>6</v>
      </c>
    </row>
    <row r="50" spans="1:18" ht="15.75">
      <c r="A50" s="33">
        <v>4146</v>
      </c>
      <c r="B50" s="67">
        <v>2</v>
      </c>
      <c r="C50" s="33"/>
      <c r="D50" s="67">
        <v>4</v>
      </c>
      <c r="E50" s="33" t="s">
        <v>29</v>
      </c>
      <c r="F50" s="67">
        <v>1</v>
      </c>
      <c r="G50" s="34"/>
      <c r="H50" s="33"/>
      <c r="I50" s="67">
        <v>2</v>
      </c>
      <c r="J50" s="33"/>
      <c r="K50" s="67">
        <v>2</v>
      </c>
      <c r="L50" s="33"/>
      <c r="M50" s="67">
        <v>1</v>
      </c>
      <c r="N50" s="33"/>
      <c r="O50" s="73"/>
      <c r="P50" s="61"/>
      <c r="Q50">
        <v>6</v>
      </c>
      <c r="R50">
        <f t="shared" si="0"/>
        <v>6</v>
      </c>
    </row>
    <row r="51" spans="1:18" ht="15.75">
      <c r="A51" s="33">
        <v>4147</v>
      </c>
      <c r="B51" s="67">
        <v>0</v>
      </c>
      <c r="C51" s="33"/>
      <c r="D51" s="67">
        <v>1</v>
      </c>
      <c r="E51" s="33"/>
      <c r="F51" s="67">
        <v>3</v>
      </c>
      <c r="G51" s="34"/>
      <c r="H51" s="33"/>
      <c r="I51" s="67">
        <v>4</v>
      </c>
      <c r="J51" s="33" t="s">
        <v>29</v>
      </c>
      <c r="K51" s="67">
        <v>1</v>
      </c>
      <c r="L51" s="33"/>
      <c r="M51" s="67">
        <v>0</v>
      </c>
      <c r="N51" s="33"/>
      <c r="O51" s="73"/>
      <c r="P51" s="61"/>
      <c r="Q51">
        <v>8</v>
      </c>
      <c r="R51">
        <f t="shared" si="0"/>
        <v>8</v>
      </c>
    </row>
    <row r="52" spans="1:18" ht="15.75">
      <c r="A52" s="33">
        <v>4148</v>
      </c>
      <c r="B52" s="67">
        <v>10</v>
      </c>
      <c r="C52" s="33" t="s">
        <v>29</v>
      </c>
      <c r="D52" s="67">
        <v>0</v>
      </c>
      <c r="E52" s="33"/>
      <c r="F52" s="67">
        <v>1</v>
      </c>
      <c r="G52" s="34"/>
      <c r="H52" s="33"/>
      <c r="I52" s="67">
        <v>0</v>
      </c>
      <c r="J52" s="33"/>
      <c r="K52" s="67">
        <v>2</v>
      </c>
      <c r="L52" s="33"/>
      <c r="M52" s="67">
        <v>1</v>
      </c>
      <c r="N52" s="33"/>
      <c r="O52" s="73"/>
      <c r="P52" s="61"/>
      <c r="Q52">
        <v>2</v>
      </c>
      <c r="R52">
        <f t="shared" si="0"/>
        <v>2</v>
      </c>
    </row>
    <row r="53" spans="1:16" ht="15.75">
      <c r="A53" s="33">
        <v>4149</v>
      </c>
      <c r="B53" s="65">
        <v>0</v>
      </c>
      <c r="C53" s="33"/>
      <c r="D53" s="65">
        <v>8</v>
      </c>
      <c r="E53" s="65" t="s">
        <v>29</v>
      </c>
      <c r="F53" s="65">
        <v>3</v>
      </c>
      <c r="G53" s="65"/>
      <c r="H53" s="65" t="s">
        <v>29</v>
      </c>
      <c r="I53" s="65">
        <v>6</v>
      </c>
      <c r="J53" s="33" t="s">
        <v>29</v>
      </c>
      <c r="K53" s="65">
        <v>7</v>
      </c>
      <c r="L53" s="65" t="s">
        <v>29</v>
      </c>
      <c r="M53" s="65">
        <v>2</v>
      </c>
      <c r="N53" s="33"/>
      <c r="O53" s="77"/>
      <c r="P53" s="37"/>
    </row>
    <row r="54" spans="1:16" ht="15.75">
      <c r="A54" s="33">
        <v>4150</v>
      </c>
      <c r="B54" s="33">
        <v>3</v>
      </c>
      <c r="C54" s="33"/>
      <c r="D54" s="65">
        <v>1</v>
      </c>
      <c r="E54" s="65"/>
      <c r="F54" s="65">
        <v>2</v>
      </c>
      <c r="G54" s="63"/>
      <c r="H54" s="33"/>
      <c r="I54" s="33">
        <v>3</v>
      </c>
      <c r="J54" s="33" t="s">
        <v>29</v>
      </c>
      <c r="K54" s="33">
        <v>2</v>
      </c>
      <c r="L54" s="33"/>
      <c r="M54" s="33">
        <v>0</v>
      </c>
      <c r="N54" s="33"/>
      <c r="O54" s="37"/>
      <c r="P54" s="37"/>
    </row>
    <row r="55" spans="1:16" ht="15.75">
      <c r="A55" s="33">
        <v>4151</v>
      </c>
      <c r="B55" s="33">
        <v>2</v>
      </c>
      <c r="C55" s="33"/>
      <c r="D55" s="65">
        <v>0</v>
      </c>
      <c r="E55" s="65"/>
      <c r="F55" s="65">
        <v>0</v>
      </c>
      <c r="G55" s="63"/>
      <c r="H55" s="33"/>
      <c r="I55" s="33">
        <v>2</v>
      </c>
      <c r="J55" s="33"/>
      <c r="K55" s="33">
        <v>2</v>
      </c>
      <c r="L55" s="33"/>
      <c r="M55" s="33">
        <v>1</v>
      </c>
      <c r="N55" s="33"/>
      <c r="O55" s="37"/>
      <c r="P55" s="37"/>
    </row>
    <row r="56" spans="1:16" ht="15.75">
      <c r="A56" s="33">
        <v>4152</v>
      </c>
      <c r="B56" s="65">
        <v>0</v>
      </c>
      <c r="C56" s="33"/>
      <c r="D56" s="65">
        <v>0</v>
      </c>
      <c r="E56" s="65"/>
      <c r="F56" s="65">
        <v>0</v>
      </c>
      <c r="G56" s="65"/>
      <c r="H56" s="33"/>
      <c r="I56" s="65">
        <v>3</v>
      </c>
      <c r="J56" s="33" t="s">
        <v>29</v>
      </c>
      <c r="K56" s="65">
        <v>1</v>
      </c>
      <c r="L56" s="65"/>
      <c r="M56" s="65">
        <v>2</v>
      </c>
      <c r="N56" s="33"/>
      <c r="O56" s="37"/>
      <c r="P56" s="37"/>
    </row>
    <row r="57" spans="1:16" ht="15.75">
      <c r="A57" s="33">
        <v>4153</v>
      </c>
      <c r="B57" s="65">
        <v>0</v>
      </c>
      <c r="C57" s="33"/>
      <c r="D57" s="65">
        <v>0</v>
      </c>
      <c r="E57" s="65"/>
      <c r="F57" s="65">
        <v>0</v>
      </c>
      <c r="G57" s="65"/>
      <c r="H57" s="33"/>
      <c r="I57" s="65">
        <v>3</v>
      </c>
      <c r="J57" s="33" t="s">
        <v>29</v>
      </c>
      <c r="K57" s="65">
        <v>5</v>
      </c>
      <c r="L57" s="65" t="s">
        <v>29</v>
      </c>
      <c r="M57" s="65">
        <v>0</v>
      </c>
      <c r="N57" s="33"/>
      <c r="O57" s="37"/>
      <c r="P57" s="37"/>
    </row>
    <row r="58" spans="1:16" ht="15.75">
      <c r="A58" s="33">
        <v>4154</v>
      </c>
      <c r="B58" s="65">
        <v>0</v>
      </c>
      <c r="C58" s="33"/>
      <c r="D58" s="65">
        <v>0</v>
      </c>
      <c r="E58" s="65"/>
      <c r="F58" s="65">
        <v>0</v>
      </c>
      <c r="G58" s="65"/>
      <c r="H58" s="33"/>
      <c r="I58" s="65">
        <v>0</v>
      </c>
      <c r="J58" s="33"/>
      <c r="K58" s="65">
        <v>4</v>
      </c>
      <c r="L58" s="65" t="s">
        <v>29</v>
      </c>
      <c r="M58" s="65">
        <v>0</v>
      </c>
      <c r="N58" s="33"/>
      <c r="O58" s="37"/>
      <c r="P58" s="37"/>
    </row>
    <row r="59" spans="1:16" ht="15.75">
      <c r="A59" s="33">
        <v>4155</v>
      </c>
      <c r="B59" s="65">
        <v>0</v>
      </c>
      <c r="C59" s="33"/>
      <c r="D59" s="65">
        <v>0</v>
      </c>
      <c r="E59" s="65"/>
      <c r="F59" s="65">
        <v>0</v>
      </c>
      <c r="G59" s="65"/>
      <c r="H59" s="33"/>
      <c r="I59" s="65">
        <v>1</v>
      </c>
      <c r="J59" s="33"/>
      <c r="K59" s="65">
        <v>4</v>
      </c>
      <c r="L59" s="65" t="s">
        <v>29</v>
      </c>
      <c r="M59" s="65">
        <v>0</v>
      </c>
      <c r="N59" s="33"/>
      <c r="O59" s="37"/>
      <c r="P59" s="37"/>
    </row>
    <row r="60" spans="1:16" ht="15.75">
      <c r="A60" s="33">
        <v>4156</v>
      </c>
      <c r="B60" s="65">
        <v>0</v>
      </c>
      <c r="C60" s="33"/>
      <c r="D60" s="65">
        <v>1</v>
      </c>
      <c r="E60" s="65"/>
      <c r="F60" s="65">
        <v>0</v>
      </c>
      <c r="G60" s="65"/>
      <c r="H60" s="33"/>
      <c r="I60" s="65">
        <v>3</v>
      </c>
      <c r="J60" s="33" t="s">
        <v>29</v>
      </c>
      <c r="K60" s="65">
        <v>4</v>
      </c>
      <c r="L60" s="65" t="s">
        <v>29</v>
      </c>
      <c r="M60" s="65">
        <v>1</v>
      </c>
      <c r="N60" s="33"/>
      <c r="O60" s="37"/>
      <c r="P60" s="37"/>
    </row>
    <row r="61" spans="1:16" ht="15.75">
      <c r="A61" s="33">
        <v>4157</v>
      </c>
      <c r="B61" s="65">
        <v>0</v>
      </c>
      <c r="C61" s="33"/>
      <c r="D61" s="65">
        <v>1</v>
      </c>
      <c r="E61" s="65"/>
      <c r="F61" s="65">
        <v>0</v>
      </c>
      <c r="G61" s="65"/>
      <c r="H61" s="33"/>
      <c r="I61" s="65">
        <v>3</v>
      </c>
      <c r="J61" s="33" t="s">
        <v>29</v>
      </c>
      <c r="K61" s="65">
        <v>5</v>
      </c>
      <c r="L61" s="65" t="s">
        <v>29</v>
      </c>
      <c r="M61" s="65">
        <v>0</v>
      </c>
      <c r="N61" s="33"/>
      <c r="O61" s="37"/>
      <c r="P61" s="37"/>
    </row>
    <row r="62" spans="1:16" ht="15.75">
      <c r="A62" s="33">
        <v>4158</v>
      </c>
      <c r="B62" s="65">
        <v>1</v>
      </c>
      <c r="C62" s="33"/>
      <c r="D62" s="65">
        <v>2</v>
      </c>
      <c r="E62" s="65"/>
      <c r="F62" s="65">
        <v>3</v>
      </c>
      <c r="G62" s="65"/>
      <c r="H62" s="33" t="s">
        <v>29</v>
      </c>
      <c r="I62" s="65">
        <v>5</v>
      </c>
      <c r="J62" s="33" t="s">
        <v>29</v>
      </c>
      <c r="K62" s="65">
        <v>5</v>
      </c>
      <c r="L62" s="65" t="s">
        <v>29</v>
      </c>
      <c r="M62" s="65">
        <v>0</v>
      </c>
      <c r="N62" s="33"/>
      <c r="O62" s="37"/>
      <c r="P62" s="37"/>
    </row>
    <row r="63" spans="1:16" ht="15.75">
      <c r="A63" s="33"/>
      <c r="B63" s="65"/>
      <c r="C63" s="33"/>
      <c r="D63" s="65"/>
      <c r="E63" s="65"/>
      <c r="F63" s="65"/>
      <c r="G63" s="65"/>
      <c r="H63" s="33"/>
      <c r="I63" s="65"/>
      <c r="J63" s="33"/>
      <c r="K63" s="65"/>
      <c r="L63" s="65"/>
      <c r="M63" s="65"/>
      <c r="N63" s="33"/>
      <c r="O63" s="37"/>
      <c r="P63" s="37"/>
    </row>
    <row r="64" spans="9:16" ht="15">
      <c r="I64" s="81"/>
      <c r="J64" s="81"/>
      <c r="K64" s="82"/>
      <c r="L64" s="81"/>
      <c r="M64" s="81"/>
      <c r="N64" s="81"/>
      <c r="O64" s="81"/>
      <c r="P64" s="37"/>
    </row>
    <row r="65" spans="9:16" ht="15.75">
      <c r="I65" s="81"/>
      <c r="J65" s="83"/>
      <c r="K65" s="82"/>
      <c r="L65" s="81"/>
      <c r="M65" s="81"/>
      <c r="N65" s="81"/>
      <c r="O65" s="81"/>
      <c r="P65" s="37"/>
    </row>
    <row r="66" spans="9:16" ht="15">
      <c r="I66" s="81"/>
      <c r="J66" s="81"/>
      <c r="K66" s="82"/>
      <c r="L66" s="81"/>
      <c r="M66" s="81"/>
      <c r="N66" s="81"/>
      <c r="O66" s="81"/>
      <c r="P66" s="37"/>
    </row>
    <row r="67" spans="9:16" ht="15">
      <c r="I67" s="81"/>
      <c r="J67" s="81"/>
      <c r="K67" s="82"/>
      <c r="L67" s="81"/>
      <c r="M67" s="81"/>
      <c r="N67" s="81"/>
      <c r="O67" s="81"/>
      <c r="P67" s="37"/>
    </row>
    <row r="68" spans="9:16" ht="15">
      <c r="I68" s="81"/>
      <c r="J68" s="81"/>
      <c r="K68" s="82"/>
      <c r="L68" s="81"/>
      <c r="M68" s="81"/>
      <c r="N68" s="81"/>
      <c r="O68" s="81"/>
      <c r="P68" s="37"/>
    </row>
    <row r="69" spans="9:16" ht="15">
      <c r="I69" s="81"/>
      <c r="J69" s="81"/>
      <c r="K69" s="82"/>
      <c r="L69" s="81"/>
      <c r="M69" s="81"/>
      <c r="N69" s="81"/>
      <c r="O69" s="81"/>
      <c r="P69" s="37"/>
    </row>
    <row r="70" spans="9:16" ht="15">
      <c r="I70" s="81"/>
      <c r="J70" s="81"/>
      <c r="K70" s="82"/>
      <c r="L70" s="81"/>
      <c r="M70" s="81"/>
      <c r="N70" s="81"/>
      <c r="O70" s="81"/>
      <c r="P70" s="37"/>
    </row>
    <row r="71" spans="9:16" ht="15">
      <c r="I71" s="81"/>
      <c r="J71" s="81"/>
      <c r="K71" s="82"/>
      <c r="L71" s="81"/>
      <c r="M71" s="81"/>
      <c r="N71" s="81"/>
      <c r="O71" s="81"/>
      <c r="P71" s="37"/>
    </row>
    <row r="72" spans="9:15" ht="15">
      <c r="I72" s="81"/>
      <c r="J72" s="81"/>
      <c r="K72" s="82"/>
      <c r="L72" s="81"/>
      <c r="M72" s="81"/>
      <c r="N72" s="81"/>
      <c r="O72" s="81"/>
    </row>
    <row r="73" spans="9:15" ht="15">
      <c r="I73" s="81"/>
      <c r="J73" s="81"/>
      <c r="K73" s="82"/>
      <c r="L73" s="81"/>
      <c r="M73" s="81"/>
      <c r="N73" s="81"/>
      <c r="O73" s="81"/>
    </row>
    <row r="74" spans="9:15" ht="15">
      <c r="I74" s="81"/>
      <c r="J74" s="81"/>
      <c r="K74" s="82"/>
      <c r="L74" s="81"/>
      <c r="M74" s="81"/>
      <c r="N74" s="81"/>
      <c r="O74" s="81"/>
    </row>
    <row r="75" spans="9:15" ht="15">
      <c r="I75" s="81"/>
      <c r="J75" s="81"/>
      <c r="K75" s="82"/>
      <c r="L75" s="81"/>
      <c r="M75" s="81"/>
      <c r="N75" s="81"/>
      <c r="O75" s="81"/>
    </row>
    <row r="76" spans="9:15" ht="15">
      <c r="I76" s="81"/>
      <c r="J76" s="81"/>
      <c r="K76" s="82"/>
      <c r="L76" s="81"/>
      <c r="M76" s="81"/>
      <c r="N76" s="81"/>
      <c r="O76" s="81"/>
    </row>
    <row r="77" spans="9:15" ht="15">
      <c r="I77" s="81"/>
      <c r="J77" s="81"/>
      <c r="K77" s="82"/>
      <c r="L77" s="81"/>
      <c r="M77" s="81"/>
      <c r="N77" s="81"/>
      <c r="O77" s="81"/>
    </row>
    <row r="78" spans="9:15" ht="15">
      <c r="I78" s="81"/>
      <c r="J78" s="81"/>
      <c r="K78" s="82"/>
      <c r="L78" s="81"/>
      <c r="M78" s="81"/>
      <c r="N78" s="81"/>
      <c r="O78" s="81"/>
    </row>
    <row r="79" spans="9:15" ht="15">
      <c r="I79" s="81"/>
      <c r="J79" s="81"/>
      <c r="K79" s="82"/>
      <c r="L79" s="81"/>
      <c r="M79" s="81"/>
      <c r="N79" s="81"/>
      <c r="O79" s="81"/>
    </row>
    <row r="80" spans="9:15" ht="15">
      <c r="I80" s="81"/>
      <c r="J80" s="81"/>
      <c r="K80" s="82"/>
      <c r="L80" s="81"/>
      <c r="M80" s="81"/>
      <c r="N80" s="81"/>
      <c r="O80" s="81"/>
    </row>
    <row r="81" spans="9:15" ht="15">
      <c r="I81" s="81"/>
      <c r="J81" s="81"/>
      <c r="K81" s="82"/>
      <c r="L81" s="81"/>
      <c r="M81" s="81"/>
      <c r="N81" s="81"/>
      <c r="O81" s="81"/>
    </row>
    <row r="82" spans="9:15" ht="15">
      <c r="I82" s="81"/>
      <c r="J82" s="81"/>
      <c r="K82" s="82"/>
      <c r="L82" s="81"/>
      <c r="M82" s="81"/>
      <c r="N82" s="81"/>
      <c r="O82" s="81"/>
    </row>
    <row r="83" spans="9:15" ht="15">
      <c r="I83" s="81"/>
      <c r="J83" s="81"/>
      <c r="K83" s="82"/>
      <c r="L83" s="81"/>
      <c r="M83" s="81"/>
      <c r="N83" s="81"/>
      <c r="O83" s="81"/>
    </row>
    <row r="84" spans="9:15" ht="15">
      <c r="I84" s="81"/>
      <c r="J84" s="81"/>
      <c r="K84" s="81"/>
      <c r="L84" s="81"/>
      <c r="M84" s="81"/>
      <c r="N84" s="81"/>
      <c r="O84" s="81"/>
    </row>
    <row r="85" spans="9:15" ht="15">
      <c r="I85" s="81"/>
      <c r="J85" s="81"/>
      <c r="K85" s="81"/>
      <c r="L85" s="81"/>
      <c r="M85" s="81"/>
      <c r="N85" s="81"/>
      <c r="O85" s="81"/>
    </row>
  </sheetData>
  <sheetProtection/>
  <mergeCells count="2">
    <mergeCell ref="A1:O1"/>
    <mergeCell ref="P1:P2"/>
  </mergeCells>
  <conditionalFormatting sqref="B3 D3 F3 I3 K3:M3">
    <cfRule type="cellIs" priority="6" dxfId="2" operator="greaterThan">
      <formula>"B$3"</formula>
    </cfRule>
  </conditionalFormatting>
  <conditionalFormatting sqref="B6:B20">
    <cfRule type="cellIs" priority="3" dxfId="3" operator="greaterThan">
      <formula>"B$3"</formula>
    </cfRule>
  </conditionalFormatting>
  <conditionalFormatting sqref="I5:I14">
    <cfRule type="cellIs" priority="1" dxfId="4" operator="greaterThan">
      <formula>"H$3"</formula>
    </cfRule>
  </conditionalFormatting>
  <printOptions/>
  <pageMargins left="0" right="0.18" top="0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1"/>
  <sheetViews>
    <sheetView zoomScalePageLayoutView="0" workbookViewId="0" topLeftCell="A7">
      <selection activeCell="A1" sqref="A1:N1"/>
    </sheetView>
  </sheetViews>
  <sheetFormatPr defaultColWidth="9.140625" defaultRowHeight="15"/>
  <cols>
    <col min="2" max="2" width="5.421875" style="0" customWidth="1"/>
    <col min="3" max="3" width="3.57421875" style="0" customWidth="1"/>
    <col min="4" max="4" width="5.28125" style="0" customWidth="1"/>
    <col min="5" max="5" width="3.7109375" style="0" customWidth="1"/>
    <col min="6" max="6" width="6.00390625" style="0" customWidth="1"/>
    <col min="7" max="7" width="4.140625" style="0" customWidth="1"/>
    <col min="8" max="8" width="6.00390625" style="0" customWidth="1"/>
    <col min="9" max="9" width="3.8515625" style="0" customWidth="1"/>
    <col min="10" max="12" width="4.8515625" style="0" customWidth="1"/>
    <col min="13" max="13" width="4.57421875" style="0" customWidth="1"/>
    <col min="14" max="14" width="9.140625" style="0" customWidth="1"/>
    <col min="16" max="18" width="9.140625" style="0" customWidth="1"/>
  </cols>
  <sheetData>
    <row r="1" spans="1:16" ht="30" customHeight="1">
      <c r="A1" s="41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3" t="s">
        <v>10</v>
      </c>
      <c r="P1" s="44"/>
    </row>
    <row r="2" spans="1:18" ht="33" customHeight="1">
      <c r="A2" s="7" t="s">
        <v>2</v>
      </c>
      <c r="B2" s="24">
        <v>6</v>
      </c>
      <c r="C2" s="24"/>
      <c r="D2" s="24">
        <v>11</v>
      </c>
      <c r="E2" s="24"/>
      <c r="F2" s="24">
        <v>4</v>
      </c>
      <c r="G2" s="24"/>
      <c r="H2" s="24">
        <v>13</v>
      </c>
      <c r="I2" s="24"/>
      <c r="J2" s="24">
        <v>8</v>
      </c>
      <c r="K2" s="24"/>
      <c r="L2" s="24">
        <v>6</v>
      </c>
      <c r="M2" s="27"/>
      <c r="N2" s="7"/>
      <c r="O2" s="43"/>
      <c r="P2" s="44"/>
      <c r="Q2" s="2"/>
      <c r="R2" s="2"/>
    </row>
    <row r="3" spans="1:18" ht="33" customHeight="1">
      <c r="A3" s="6" t="s">
        <v>3</v>
      </c>
      <c r="B3" s="25">
        <v>1</v>
      </c>
      <c r="C3" s="25"/>
      <c r="D3" s="25">
        <v>3</v>
      </c>
      <c r="E3" s="25"/>
      <c r="F3" s="25">
        <v>1</v>
      </c>
      <c r="G3" s="25"/>
      <c r="H3" s="25">
        <v>4</v>
      </c>
      <c r="I3" s="25"/>
      <c r="J3" s="25">
        <v>2</v>
      </c>
      <c r="K3" s="25"/>
      <c r="L3" s="25">
        <v>1</v>
      </c>
      <c r="M3" s="28"/>
      <c r="N3" s="23"/>
      <c r="O3" s="43"/>
      <c r="P3" s="44"/>
      <c r="Q3" s="2"/>
      <c r="R3" s="2"/>
    </row>
    <row r="4" spans="1:18" ht="36" customHeight="1">
      <c r="A4" s="8" t="s">
        <v>0</v>
      </c>
      <c r="B4" s="24" t="s">
        <v>24</v>
      </c>
      <c r="C4" s="24"/>
      <c r="D4" s="24" t="s">
        <v>25</v>
      </c>
      <c r="E4" s="24"/>
      <c r="F4" s="24" t="s">
        <v>26</v>
      </c>
      <c r="G4" s="24"/>
      <c r="H4" s="24" t="s">
        <v>27</v>
      </c>
      <c r="I4" s="24"/>
      <c r="J4" s="39" t="s">
        <v>35</v>
      </c>
      <c r="K4" s="38"/>
      <c r="L4" s="24" t="s">
        <v>28</v>
      </c>
      <c r="M4" s="27"/>
      <c r="N4" s="9"/>
      <c r="O4" s="45"/>
      <c r="P4" s="46"/>
      <c r="Q4" s="2"/>
      <c r="R4" s="2"/>
    </row>
    <row r="5" spans="1:18" ht="15" customHeight="1">
      <c r="A5" s="5">
        <v>4001</v>
      </c>
      <c r="B5" s="5">
        <v>2</v>
      </c>
      <c r="C5" s="3" t="s">
        <v>29</v>
      </c>
      <c r="D5" s="5">
        <v>1</v>
      </c>
      <c r="E5" s="3"/>
      <c r="F5" s="22">
        <v>3</v>
      </c>
      <c r="G5" s="3" t="s">
        <v>29</v>
      </c>
      <c r="H5" s="5">
        <v>6</v>
      </c>
      <c r="I5" s="3" t="s">
        <v>29</v>
      </c>
      <c r="J5" s="20">
        <v>4</v>
      </c>
      <c r="K5" s="3" t="s">
        <v>29</v>
      </c>
      <c r="L5" s="20">
        <v>4</v>
      </c>
      <c r="M5" s="5" t="s">
        <v>29</v>
      </c>
      <c r="N5" s="42" t="s">
        <v>30</v>
      </c>
      <c r="O5" s="42"/>
      <c r="P5" s="42"/>
      <c r="Q5" s="42"/>
      <c r="R5" s="42"/>
    </row>
    <row r="6" spans="1:18" ht="15" customHeight="1">
      <c r="A6" s="5">
        <v>4002</v>
      </c>
      <c r="B6" s="5">
        <v>2</v>
      </c>
      <c r="C6" s="3" t="s">
        <v>29</v>
      </c>
      <c r="D6" s="5">
        <v>2</v>
      </c>
      <c r="E6" s="3"/>
      <c r="F6" s="5">
        <v>1</v>
      </c>
      <c r="G6" s="3"/>
      <c r="H6" s="5">
        <v>2</v>
      </c>
      <c r="I6" s="3"/>
      <c r="J6" s="20">
        <v>1</v>
      </c>
      <c r="K6" s="3"/>
      <c r="L6" s="20">
        <v>0</v>
      </c>
      <c r="M6" s="5"/>
      <c r="N6" s="42" t="s">
        <v>31</v>
      </c>
      <c r="O6" s="42"/>
      <c r="P6" s="42"/>
      <c r="Q6" s="42"/>
      <c r="R6" s="42"/>
    </row>
    <row r="7" spans="1:18" ht="15" customHeight="1">
      <c r="A7" s="5">
        <v>4003</v>
      </c>
      <c r="B7" s="5">
        <v>0</v>
      </c>
      <c r="C7" s="3"/>
      <c r="D7" s="5">
        <v>1</v>
      </c>
      <c r="E7" s="3"/>
      <c r="F7" s="5">
        <v>0</v>
      </c>
      <c r="G7" s="3"/>
      <c r="H7" s="5">
        <v>2</v>
      </c>
      <c r="I7" s="3"/>
      <c r="J7" s="20">
        <v>3</v>
      </c>
      <c r="K7" s="3" t="s">
        <v>29</v>
      </c>
      <c r="L7" s="20">
        <v>2</v>
      </c>
      <c r="M7" s="5" t="s">
        <v>29</v>
      </c>
      <c r="N7" s="42" t="s">
        <v>32</v>
      </c>
      <c r="O7" s="42"/>
      <c r="P7" s="42"/>
      <c r="Q7" s="42"/>
      <c r="R7" s="42"/>
    </row>
    <row r="8" spans="1:18" ht="15" customHeight="1">
      <c r="A8" s="5">
        <v>4004</v>
      </c>
      <c r="B8" s="5">
        <v>1</v>
      </c>
      <c r="C8" s="3"/>
      <c r="D8" s="5">
        <v>1</v>
      </c>
      <c r="E8" s="3"/>
      <c r="F8" s="5">
        <v>0</v>
      </c>
      <c r="G8" s="3"/>
      <c r="H8" s="5">
        <v>1</v>
      </c>
      <c r="I8" s="3"/>
      <c r="J8" s="20">
        <v>1</v>
      </c>
      <c r="K8" s="3"/>
      <c r="L8" s="20">
        <v>0</v>
      </c>
      <c r="M8" s="5"/>
      <c r="N8" s="42" t="s">
        <v>33</v>
      </c>
      <c r="O8" s="42"/>
      <c r="P8" s="42"/>
      <c r="Q8" s="42"/>
      <c r="R8" s="42"/>
    </row>
    <row r="9" spans="1:18" ht="15.75">
      <c r="A9" s="5">
        <v>4005</v>
      </c>
      <c r="B9" s="5">
        <v>2</v>
      </c>
      <c r="C9" s="3" t="s">
        <v>29</v>
      </c>
      <c r="D9" s="5">
        <v>1</v>
      </c>
      <c r="E9" s="3"/>
      <c r="F9" s="5">
        <v>0</v>
      </c>
      <c r="G9" s="3"/>
      <c r="H9" s="5">
        <v>1</v>
      </c>
      <c r="I9" s="3"/>
      <c r="J9" s="20">
        <v>1</v>
      </c>
      <c r="K9" s="3"/>
      <c r="L9" s="20">
        <v>1</v>
      </c>
      <c r="M9" s="5"/>
      <c r="N9" s="42" t="s">
        <v>36</v>
      </c>
      <c r="O9" s="42"/>
      <c r="P9" s="42"/>
      <c r="Q9" s="42"/>
      <c r="R9" s="42"/>
    </row>
    <row r="10" spans="1:18" ht="15.75">
      <c r="A10" s="5">
        <v>4006</v>
      </c>
      <c r="B10" s="5">
        <v>4</v>
      </c>
      <c r="C10" s="3" t="s">
        <v>29</v>
      </c>
      <c r="D10" s="5">
        <v>4</v>
      </c>
      <c r="E10" s="3" t="s">
        <v>29</v>
      </c>
      <c r="F10" s="22">
        <v>1</v>
      </c>
      <c r="G10" s="3"/>
      <c r="H10" s="5">
        <v>6</v>
      </c>
      <c r="I10" s="3" t="s">
        <v>29</v>
      </c>
      <c r="J10" s="20">
        <v>5</v>
      </c>
      <c r="K10" s="3" t="s">
        <v>29</v>
      </c>
      <c r="L10" s="20">
        <v>6</v>
      </c>
      <c r="M10" s="5" t="s">
        <v>29</v>
      </c>
      <c r="N10" s="40" t="s">
        <v>34</v>
      </c>
      <c r="O10" s="40"/>
      <c r="P10" s="40"/>
      <c r="Q10" s="40"/>
      <c r="R10" s="40"/>
    </row>
    <row r="11" spans="1:18" ht="15.75">
      <c r="A11" s="5">
        <v>4007</v>
      </c>
      <c r="B11" s="5">
        <v>1</v>
      </c>
      <c r="C11" s="3"/>
      <c r="D11" s="5">
        <v>2</v>
      </c>
      <c r="E11" s="3"/>
      <c r="F11" s="5">
        <v>0</v>
      </c>
      <c r="G11" s="3"/>
      <c r="H11" s="5">
        <v>2</v>
      </c>
      <c r="I11" s="3"/>
      <c r="J11" s="20">
        <v>4</v>
      </c>
      <c r="K11" s="3" t="s">
        <v>29</v>
      </c>
      <c r="L11" s="20">
        <v>3</v>
      </c>
      <c r="M11" s="5" t="s">
        <v>29</v>
      </c>
      <c r="N11" s="11"/>
      <c r="O11" s="10"/>
      <c r="P11" s="10"/>
      <c r="Q11" s="10"/>
      <c r="R11" s="10"/>
    </row>
    <row r="12" spans="1:18" ht="15.75">
      <c r="A12" s="5">
        <v>4008</v>
      </c>
      <c r="B12" s="5">
        <v>0</v>
      </c>
      <c r="C12" s="3"/>
      <c r="D12" s="5">
        <v>1</v>
      </c>
      <c r="E12" s="3"/>
      <c r="F12" s="5">
        <v>1</v>
      </c>
      <c r="G12" s="3"/>
      <c r="H12" s="5">
        <v>1</v>
      </c>
      <c r="I12" s="3"/>
      <c r="J12" s="20">
        <v>2</v>
      </c>
      <c r="K12" s="3"/>
      <c r="L12" s="20">
        <v>2</v>
      </c>
      <c r="M12" s="5" t="s">
        <v>29</v>
      </c>
      <c r="N12" s="10"/>
      <c r="O12" s="10"/>
      <c r="P12" s="10"/>
      <c r="Q12" s="10"/>
      <c r="R12" s="10"/>
    </row>
    <row r="13" spans="1:18" ht="15.75">
      <c r="A13" s="5">
        <v>4009</v>
      </c>
      <c r="B13" s="5">
        <v>1</v>
      </c>
      <c r="C13" s="3"/>
      <c r="D13" s="5">
        <v>1</v>
      </c>
      <c r="E13" s="3"/>
      <c r="F13" s="5">
        <v>0</v>
      </c>
      <c r="G13" s="3"/>
      <c r="H13" s="5">
        <v>1</v>
      </c>
      <c r="I13" s="3"/>
      <c r="J13" s="20">
        <v>2</v>
      </c>
      <c r="K13" s="3"/>
      <c r="L13" s="20">
        <v>2</v>
      </c>
      <c r="M13" s="5" t="s">
        <v>29</v>
      </c>
      <c r="N13" s="2"/>
      <c r="O13" s="2"/>
      <c r="P13" s="2"/>
      <c r="Q13" s="2"/>
      <c r="R13" s="2"/>
    </row>
    <row r="14" spans="1:18" ht="15.75">
      <c r="A14" s="5">
        <v>4010</v>
      </c>
      <c r="B14" s="5">
        <v>6</v>
      </c>
      <c r="C14" s="3" t="s">
        <v>29</v>
      </c>
      <c r="D14" s="26">
        <v>8</v>
      </c>
      <c r="E14" s="3" t="s">
        <v>29</v>
      </c>
      <c r="F14" s="5">
        <v>1</v>
      </c>
      <c r="G14" s="3"/>
      <c r="H14" s="5">
        <v>7</v>
      </c>
      <c r="I14" s="3" t="s">
        <v>29</v>
      </c>
      <c r="J14" s="20">
        <v>4</v>
      </c>
      <c r="K14" s="3" t="s">
        <v>29</v>
      </c>
      <c r="L14" s="20">
        <v>2</v>
      </c>
      <c r="M14" s="5" t="s">
        <v>29</v>
      </c>
      <c r="N14" s="2"/>
      <c r="O14" s="2"/>
      <c r="P14" s="2"/>
      <c r="Q14" s="2"/>
      <c r="R14" s="2"/>
    </row>
    <row r="15" spans="1:18" ht="15.75">
      <c r="A15" s="33">
        <v>4011</v>
      </c>
      <c r="B15" s="33">
        <v>0</v>
      </c>
      <c r="C15" s="33"/>
      <c r="D15" s="33">
        <v>1</v>
      </c>
      <c r="E15" s="33"/>
      <c r="F15" s="33">
        <v>0</v>
      </c>
      <c r="G15" s="33"/>
      <c r="H15" s="33">
        <v>0</v>
      </c>
      <c r="I15" s="33"/>
      <c r="J15" s="36">
        <v>1</v>
      </c>
      <c r="K15" s="33"/>
      <c r="L15" s="36">
        <v>0</v>
      </c>
      <c r="M15" s="33"/>
      <c r="N15" s="2"/>
      <c r="O15" s="2"/>
      <c r="P15" s="2"/>
      <c r="Q15" s="2"/>
      <c r="R15" s="2"/>
    </row>
    <row r="16" spans="1:18" ht="15.75">
      <c r="A16" s="33">
        <v>4012</v>
      </c>
      <c r="B16" s="33">
        <v>2</v>
      </c>
      <c r="C16" s="33" t="s">
        <v>29</v>
      </c>
      <c r="D16" s="33">
        <v>4</v>
      </c>
      <c r="E16" s="33" t="s">
        <v>29</v>
      </c>
      <c r="F16" s="33">
        <v>0</v>
      </c>
      <c r="G16" s="33"/>
      <c r="H16" s="33">
        <v>3</v>
      </c>
      <c r="I16" s="33"/>
      <c r="J16" s="36">
        <v>2</v>
      </c>
      <c r="K16" s="33"/>
      <c r="L16" s="36">
        <v>2</v>
      </c>
      <c r="M16" s="33" t="s">
        <v>29</v>
      </c>
      <c r="N16" s="2"/>
      <c r="O16" s="2"/>
      <c r="P16" s="2"/>
      <c r="Q16" s="2"/>
      <c r="R16" s="2"/>
    </row>
    <row r="17" spans="1:18" ht="15.75">
      <c r="A17" s="33">
        <v>4013</v>
      </c>
      <c r="B17" s="33">
        <v>5</v>
      </c>
      <c r="C17" s="33" t="s">
        <v>29</v>
      </c>
      <c r="D17" s="33">
        <v>7</v>
      </c>
      <c r="E17" s="33" t="s">
        <v>29</v>
      </c>
      <c r="F17" s="33">
        <v>2</v>
      </c>
      <c r="G17" s="33" t="s">
        <v>29</v>
      </c>
      <c r="H17" s="33">
        <v>12</v>
      </c>
      <c r="I17" s="33" t="s">
        <v>29</v>
      </c>
      <c r="J17" s="36">
        <v>5</v>
      </c>
      <c r="K17" s="33" t="s">
        <v>29</v>
      </c>
      <c r="L17" s="36">
        <v>6</v>
      </c>
      <c r="M17" s="33" t="s">
        <v>29</v>
      </c>
      <c r="N17" s="2"/>
      <c r="O17" s="2"/>
      <c r="P17" s="2"/>
      <c r="Q17" s="2"/>
      <c r="R17" s="2"/>
    </row>
    <row r="18" spans="1:18" ht="15.75">
      <c r="A18" s="5">
        <v>4014</v>
      </c>
      <c r="B18" s="5">
        <v>1</v>
      </c>
      <c r="C18" s="3"/>
      <c r="D18" s="5">
        <v>1</v>
      </c>
      <c r="E18" s="3"/>
      <c r="F18" s="5">
        <v>2</v>
      </c>
      <c r="G18" s="3" t="s">
        <v>29</v>
      </c>
      <c r="H18" s="5">
        <v>2</v>
      </c>
      <c r="I18" s="3"/>
      <c r="J18" s="20">
        <v>1</v>
      </c>
      <c r="K18" s="3"/>
      <c r="L18" s="20">
        <v>0</v>
      </c>
      <c r="M18" s="5"/>
      <c r="N18" s="2"/>
      <c r="O18" s="2"/>
      <c r="P18" s="2"/>
      <c r="Q18" s="2"/>
      <c r="R18" s="2"/>
    </row>
    <row r="19" spans="1:18" ht="15.75">
      <c r="A19" s="5">
        <v>4015</v>
      </c>
      <c r="B19" s="5">
        <v>0</v>
      </c>
      <c r="C19" s="3"/>
      <c r="D19" s="5">
        <v>0</v>
      </c>
      <c r="E19" s="3"/>
      <c r="F19" s="5">
        <v>0</v>
      </c>
      <c r="G19" s="3"/>
      <c r="H19" s="5">
        <v>1</v>
      </c>
      <c r="I19" s="3"/>
      <c r="J19" s="20">
        <v>1</v>
      </c>
      <c r="K19" s="3"/>
      <c r="L19" s="20">
        <v>0</v>
      </c>
      <c r="M19" s="5"/>
      <c r="N19" s="2"/>
      <c r="O19" s="2"/>
      <c r="P19" s="2"/>
      <c r="Q19" s="2"/>
      <c r="R19" s="2"/>
    </row>
    <row r="20" spans="1:18" ht="15.75">
      <c r="A20" s="5">
        <v>4016</v>
      </c>
      <c r="B20" s="5">
        <v>5</v>
      </c>
      <c r="C20" s="3" t="s">
        <v>29</v>
      </c>
      <c r="D20" s="5">
        <v>4</v>
      </c>
      <c r="E20" s="3" t="s">
        <v>29</v>
      </c>
      <c r="F20" s="5">
        <v>0</v>
      </c>
      <c r="G20" s="3"/>
      <c r="H20" s="5">
        <v>5</v>
      </c>
      <c r="I20" s="3" t="s">
        <v>29</v>
      </c>
      <c r="J20" s="20">
        <v>3</v>
      </c>
      <c r="K20" s="3" t="s">
        <v>29</v>
      </c>
      <c r="L20" s="20">
        <v>5</v>
      </c>
      <c r="M20" s="5" t="s">
        <v>29</v>
      </c>
      <c r="N20" s="2"/>
      <c r="O20" s="2"/>
      <c r="P20" s="2"/>
      <c r="Q20" s="2"/>
      <c r="R20" s="2"/>
    </row>
    <row r="21" spans="1:18" ht="15.75">
      <c r="A21" s="5">
        <v>4017</v>
      </c>
      <c r="B21" s="5">
        <v>2</v>
      </c>
      <c r="C21" s="3" t="s">
        <v>29</v>
      </c>
      <c r="D21" s="5">
        <v>4</v>
      </c>
      <c r="E21" s="3" t="s">
        <v>29</v>
      </c>
      <c r="F21" s="5">
        <v>1</v>
      </c>
      <c r="G21" s="3"/>
      <c r="H21" s="5">
        <v>7</v>
      </c>
      <c r="I21" s="3" t="s">
        <v>29</v>
      </c>
      <c r="J21" s="20">
        <v>5</v>
      </c>
      <c r="K21" s="3" t="s">
        <v>29</v>
      </c>
      <c r="L21" s="20">
        <v>1</v>
      </c>
      <c r="M21" s="5"/>
      <c r="N21" s="2"/>
      <c r="O21" s="2"/>
      <c r="P21" s="2"/>
      <c r="Q21" s="2"/>
      <c r="R21" s="2"/>
    </row>
    <row r="22" spans="1:18" ht="15.75">
      <c r="A22" s="5">
        <v>4018</v>
      </c>
      <c r="B22" s="5">
        <v>2</v>
      </c>
      <c r="C22" s="3" t="s">
        <v>29</v>
      </c>
      <c r="D22" s="5">
        <v>3</v>
      </c>
      <c r="E22" s="3"/>
      <c r="F22" s="5">
        <v>0</v>
      </c>
      <c r="G22" s="3"/>
      <c r="H22" s="5">
        <v>5</v>
      </c>
      <c r="I22" s="3" t="s">
        <v>29</v>
      </c>
      <c r="J22" s="20">
        <v>3</v>
      </c>
      <c r="K22" s="3" t="s">
        <v>29</v>
      </c>
      <c r="L22" s="20">
        <v>1</v>
      </c>
      <c r="M22" s="5"/>
      <c r="N22" s="2"/>
      <c r="O22" s="2"/>
      <c r="P22" s="2"/>
      <c r="Q22" s="2"/>
      <c r="R22" s="2"/>
    </row>
    <row r="23" spans="1:18" ht="15.75">
      <c r="A23" s="5">
        <v>4019</v>
      </c>
      <c r="B23" s="5">
        <v>2</v>
      </c>
      <c r="C23" s="3" t="s">
        <v>29</v>
      </c>
      <c r="D23" s="5">
        <v>1</v>
      </c>
      <c r="E23" s="3"/>
      <c r="F23" s="5">
        <v>0</v>
      </c>
      <c r="G23" s="3"/>
      <c r="H23" s="5">
        <v>4</v>
      </c>
      <c r="I23" s="3"/>
      <c r="J23" s="20">
        <v>2</v>
      </c>
      <c r="K23" s="3"/>
      <c r="L23" s="20">
        <v>5</v>
      </c>
      <c r="M23" s="5" t="s">
        <v>29</v>
      </c>
      <c r="N23" s="2"/>
      <c r="O23" s="2"/>
      <c r="P23" s="2"/>
      <c r="Q23" s="2"/>
      <c r="R23" s="2"/>
    </row>
    <row r="24" spans="1:18" ht="15.75">
      <c r="A24" s="33">
        <v>4020</v>
      </c>
      <c r="B24" s="33">
        <v>1</v>
      </c>
      <c r="C24" s="33"/>
      <c r="D24" s="33">
        <v>1</v>
      </c>
      <c r="E24" s="33"/>
      <c r="F24" s="33">
        <v>0</v>
      </c>
      <c r="G24" s="33"/>
      <c r="H24" s="33">
        <v>2</v>
      </c>
      <c r="I24" s="33"/>
      <c r="J24" s="36">
        <v>1</v>
      </c>
      <c r="K24" s="33"/>
      <c r="L24" s="36">
        <v>0</v>
      </c>
      <c r="M24" s="33"/>
      <c r="N24" s="2"/>
      <c r="O24" s="2"/>
      <c r="P24" s="2"/>
      <c r="Q24" s="2"/>
      <c r="R24" s="2"/>
    </row>
    <row r="25" spans="1:18" ht="15.75">
      <c r="A25" s="5">
        <v>4021</v>
      </c>
      <c r="B25" s="33">
        <v>4</v>
      </c>
      <c r="C25" s="33" t="s">
        <v>29</v>
      </c>
      <c r="D25" s="33">
        <v>5</v>
      </c>
      <c r="E25" s="33" t="s">
        <v>29</v>
      </c>
      <c r="F25" s="33">
        <v>2</v>
      </c>
      <c r="G25" s="33" t="s">
        <v>29</v>
      </c>
      <c r="H25" s="33">
        <v>2</v>
      </c>
      <c r="I25" s="33"/>
      <c r="J25" s="36">
        <v>3</v>
      </c>
      <c r="K25" s="33" t="s">
        <v>29</v>
      </c>
      <c r="L25" s="36">
        <v>1</v>
      </c>
      <c r="M25" s="33"/>
      <c r="N25" s="2"/>
      <c r="O25" s="2"/>
      <c r="P25" s="2"/>
      <c r="Q25" s="2"/>
      <c r="R25" s="2"/>
    </row>
    <row r="26" spans="1:18" ht="15.75">
      <c r="A26" s="5">
        <v>4022</v>
      </c>
      <c r="B26" s="5">
        <v>2</v>
      </c>
      <c r="C26" s="3" t="s">
        <v>29</v>
      </c>
      <c r="D26" s="5">
        <v>5</v>
      </c>
      <c r="E26" s="3" t="s">
        <v>29</v>
      </c>
      <c r="F26" s="5">
        <v>1</v>
      </c>
      <c r="G26" s="3"/>
      <c r="H26" s="5">
        <v>7</v>
      </c>
      <c r="I26" s="3" t="s">
        <v>29</v>
      </c>
      <c r="J26" s="20">
        <v>5</v>
      </c>
      <c r="K26" s="3" t="s">
        <v>29</v>
      </c>
      <c r="L26" s="20">
        <v>3</v>
      </c>
      <c r="M26" s="5" t="s">
        <v>29</v>
      </c>
      <c r="N26" s="2"/>
      <c r="O26" s="2"/>
      <c r="P26" s="2"/>
      <c r="Q26" s="2"/>
      <c r="R26" s="2"/>
    </row>
    <row r="27" spans="1:18" ht="15.75">
      <c r="A27" s="33">
        <v>4023</v>
      </c>
      <c r="B27" s="33">
        <v>0</v>
      </c>
      <c r="C27" s="33"/>
      <c r="D27" s="33">
        <v>0</v>
      </c>
      <c r="E27" s="33"/>
      <c r="F27" s="33">
        <v>1</v>
      </c>
      <c r="G27" s="33"/>
      <c r="H27" s="33">
        <v>4</v>
      </c>
      <c r="I27" s="33"/>
      <c r="J27" s="36">
        <v>4</v>
      </c>
      <c r="K27" s="33" t="s">
        <v>29</v>
      </c>
      <c r="L27" s="36">
        <v>2</v>
      </c>
      <c r="M27" s="33" t="s">
        <v>29</v>
      </c>
      <c r="N27" s="2"/>
      <c r="O27" s="2"/>
      <c r="P27" s="2"/>
      <c r="Q27" s="2"/>
      <c r="R27" s="2"/>
    </row>
    <row r="28" spans="1:18" ht="15.75">
      <c r="A28" s="5">
        <v>4024</v>
      </c>
      <c r="B28" s="5">
        <v>2</v>
      </c>
      <c r="C28" s="3" t="s">
        <v>29</v>
      </c>
      <c r="D28" s="5">
        <v>5</v>
      </c>
      <c r="E28" s="3" t="s">
        <v>29</v>
      </c>
      <c r="F28" s="5">
        <v>0</v>
      </c>
      <c r="G28" s="3"/>
      <c r="H28" s="5">
        <v>4</v>
      </c>
      <c r="I28" s="3"/>
      <c r="J28" s="20">
        <v>4</v>
      </c>
      <c r="K28" s="3" t="s">
        <v>29</v>
      </c>
      <c r="L28" s="20">
        <v>2</v>
      </c>
      <c r="M28" s="5" t="s">
        <v>29</v>
      </c>
      <c r="N28" s="2"/>
      <c r="O28" s="2"/>
      <c r="P28" s="2"/>
      <c r="Q28" s="2"/>
      <c r="R28" s="2"/>
    </row>
    <row r="29" spans="1:18" ht="15.75">
      <c r="A29" s="5">
        <v>4025</v>
      </c>
      <c r="B29" s="5">
        <v>1</v>
      </c>
      <c r="C29" s="3"/>
      <c r="D29" s="5">
        <v>1</v>
      </c>
      <c r="E29" s="3"/>
      <c r="F29" s="5">
        <v>0</v>
      </c>
      <c r="G29" s="3"/>
      <c r="H29" s="5">
        <v>2</v>
      </c>
      <c r="I29" s="3"/>
      <c r="J29" s="20">
        <v>5</v>
      </c>
      <c r="K29" s="3" t="s">
        <v>29</v>
      </c>
      <c r="L29" s="20">
        <v>3</v>
      </c>
      <c r="M29" s="5" t="s">
        <v>29</v>
      </c>
      <c r="N29" s="2"/>
      <c r="O29" s="2"/>
      <c r="P29" s="2"/>
      <c r="Q29" s="2"/>
      <c r="R29" s="2"/>
    </row>
    <row r="30" spans="1:18" ht="15.75">
      <c r="A30" s="5">
        <v>4026</v>
      </c>
      <c r="B30" s="5">
        <v>1</v>
      </c>
      <c r="C30" s="3"/>
      <c r="D30" s="5">
        <v>2</v>
      </c>
      <c r="E30" s="3"/>
      <c r="F30" s="5">
        <v>0</v>
      </c>
      <c r="G30" s="3"/>
      <c r="H30" s="5">
        <v>1</v>
      </c>
      <c r="I30" s="3"/>
      <c r="J30" s="20">
        <v>1</v>
      </c>
      <c r="K30" s="3"/>
      <c r="L30" s="20">
        <v>1</v>
      </c>
      <c r="M30" s="5"/>
      <c r="N30" s="2"/>
      <c r="O30" s="2"/>
      <c r="P30" s="2"/>
      <c r="Q30" s="2"/>
      <c r="R30" s="2"/>
    </row>
    <row r="31" spans="1:18" ht="15.75">
      <c r="A31" s="5">
        <v>4027</v>
      </c>
      <c r="B31" s="5">
        <v>1</v>
      </c>
      <c r="C31" s="3"/>
      <c r="D31" s="5">
        <v>1</v>
      </c>
      <c r="E31" s="3"/>
      <c r="F31" s="5">
        <v>1</v>
      </c>
      <c r="G31" s="3"/>
      <c r="H31" s="5">
        <v>3</v>
      </c>
      <c r="I31" s="3"/>
      <c r="J31" s="20">
        <v>1</v>
      </c>
      <c r="K31" s="3"/>
      <c r="L31" s="20">
        <v>1</v>
      </c>
      <c r="M31" s="5"/>
      <c r="N31" s="2"/>
      <c r="O31" s="2"/>
      <c r="P31" s="2"/>
      <c r="Q31" s="2"/>
      <c r="R31" s="2"/>
    </row>
    <row r="32" spans="1:18" ht="15.75">
      <c r="A32" s="5">
        <v>4028</v>
      </c>
      <c r="B32" s="5">
        <v>1</v>
      </c>
      <c r="C32" s="3"/>
      <c r="D32" s="5">
        <v>1</v>
      </c>
      <c r="E32" s="3"/>
      <c r="F32" s="5">
        <v>0</v>
      </c>
      <c r="G32" s="3"/>
      <c r="H32" s="5">
        <v>0</v>
      </c>
      <c r="I32" s="3"/>
      <c r="J32" s="20">
        <v>1</v>
      </c>
      <c r="K32" s="3"/>
      <c r="L32" s="20">
        <v>0</v>
      </c>
      <c r="M32" s="5"/>
      <c r="N32" s="2"/>
      <c r="O32" s="2"/>
      <c r="P32" s="2"/>
      <c r="Q32" s="2"/>
      <c r="R32" s="2"/>
    </row>
    <row r="33" spans="1:18" ht="15.75">
      <c r="A33" s="5">
        <v>4029</v>
      </c>
      <c r="B33" s="5">
        <v>0</v>
      </c>
      <c r="C33" s="3"/>
      <c r="D33" s="5">
        <v>3</v>
      </c>
      <c r="E33" s="3"/>
      <c r="F33" s="5">
        <v>2</v>
      </c>
      <c r="G33" s="3" t="s">
        <v>29</v>
      </c>
      <c r="H33" s="5">
        <v>3</v>
      </c>
      <c r="I33" s="3"/>
      <c r="J33" s="20">
        <v>2</v>
      </c>
      <c r="K33" s="3"/>
      <c r="L33" s="20">
        <v>2</v>
      </c>
      <c r="M33" s="5" t="s">
        <v>29</v>
      </c>
      <c r="N33" s="2"/>
      <c r="O33" s="2"/>
      <c r="P33" s="2"/>
      <c r="Q33" s="2"/>
      <c r="R33" s="2"/>
    </row>
    <row r="34" spans="1:18" ht="15.75">
      <c r="A34" s="5">
        <v>4030</v>
      </c>
      <c r="B34" s="5">
        <v>2</v>
      </c>
      <c r="C34" s="3" t="s">
        <v>29</v>
      </c>
      <c r="D34" s="5">
        <v>4</v>
      </c>
      <c r="E34" s="3" t="s">
        <v>29</v>
      </c>
      <c r="F34" s="5">
        <v>2</v>
      </c>
      <c r="G34" s="3" t="s">
        <v>29</v>
      </c>
      <c r="H34" s="5">
        <v>10</v>
      </c>
      <c r="I34" s="3" t="s">
        <v>29</v>
      </c>
      <c r="J34" s="20">
        <v>6</v>
      </c>
      <c r="K34" s="3" t="s">
        <v>29</v>
      </c>
      <c r="L34" s="20">
        <v>5</v>
      </c>
      <c r="M34" s="5" t="s">
        <v>29</v>
      </c>
      <c r="N34" s="2"/>
      <c r="O34" s="2"/>
      <c r="P34" s="2"/>
      <c r="Q34" s="2"/>
      <c r="R34" s="2"/>
    </row>
    <row r="35" spans="1:18" ht="15.75">
      <c r="A35" s="5">
        <v>4031</v>
      </c>
      <c r="B35" s="5">
        <v>3</v>
      </c>
      <c r="C35" s="3" t="s">
        <v>29</v>
      </c>
      <c r="D35" s="5">
        <v>2</v>
      </c>
      <c r="E35" s="3"/>
      <c r="F35" s="5">
        <v>1</v>
      </c>
      <c r="G35" s="3"/>
      <c r="H35" s="5">
        <v>9</v>
      </c>
      <c r="I35" s="3" t="s">
        <v>29</v>
      </c>
      <c r="J35" s="20">
        <v>5</v>
      </c>
      <c r="K35" s="3" t="s">
        <v>29</v>
      </c>
      <c r="L35" s="20">
        <v>4</v>
      </c>
      <c r="M35" s="5" t="s">
        <v>29</v>
      </c>
      <c r="N35" s="2"/>
      <c r="O35" s="2"/>
      <c r="P35" s="2"/>
      <c r="Q35" s="2"/>
      <c r="R35" s="2"/>
    </row>
    <row r="36" spans="1:18" ht="15.75">
      <c r="A36" s="5">
        <v>4032</v>
      </c>
      <c r="B36" s="5">
        <v>2</v>
      </c>
      <c r="C36" s="3" t="s">
        <v>29</v>
      </c>
      <c r="D36" s="5">
        <v>3</v>
      </c>
      <c r="E36" s="3"/>
      <c r="F36" s="5">
        <v>2</v>
      </c>
      <c r="G36" s="3" t="s">
        <v>29</v>
      </c>
      <c r="H36" s="5">
        <v>3</v>
      </c>
      <c r="I36" s="3"/>
      <c r="J36" s="20">
        <v>2</v>
      </c>
      <c r="K36" s="3"/>
      <c r="L36" s="20">
        <v>1</v>
      </c>
      <c r="M36" s="5"/>
      <c r="N36" s="2"/>
      <c r="O36" s="2"/>
      <c r="P36" s="2"/>
      <c r="Q36" s="2"/>
      <c r="R36" s="2"/>
    </row>
    <row r="37" spans="1:18" ht="15.75">
      <c r="A37" s="5">
        <v>4033</v>
      </c>
      <c r="B37" s="5">
        <v>0</v>
      </c>
      <c r="C37" s="3"/>
      <c r="D37" s="5">
        <v>0</v>
      </c>
      <c r="E37" s="3"/>
      <c r="F37" s="5">
        <v>0</v>
      </c>
      <c r="G37" s="3"/>
      <c r="H37" s="5">
        <v>0</v>
      </c>
      <c r="I37" s="3"/>
      <c r="J37" s="20">
        <v>1</v>
      </c>
      <c r="K37" s="3"/>
      <c r="L37" s="20">
        <v>0</v>
      </c>
      <c r="M37" s="5"/>
      <c r="N37" s="2"/>
      <c r="O37" s="2"/>
      <c r="P37" s="2"/>
      <c r="Q37" s="2"/>
      <c r="R37" s="2"/>
    </row>
    <row r="38" spans="1:18" ht="15.75">
      <c r="A38" s="5">
        <v>4034</v>
      </c>
      <c r="B38" s="5">
        <v>0</v>
      </c>
      <c r="C38" s="3"/>
      <c r="D38" s="5">
        <v>2</v>
      </c>
      <c r="E38" s="3"/>
      <c r="F38" s="5">
        <v>0</v>
      </c>
      <c r="G38" s="3"/>
      <c r="H38" s="5">
        <v>4</v>
      </c>
      <c r="I38" s="3"/>
      <c r="J38" s="20">
        <v>3</v>
      </c>
      <c r="K38" s="3" t="s">
        <v>29</v>
      </c>
      <c r="L38" s="20">
        <v>0</v>
      </c>
      <c r="M38" s="5"/>
      <c r="N38" s="2"/>
      <c r="O38" s="2"/>
      <c r="P38" s="2"/>
      <c r="Q38" s="2"/>
      <c r="R38" s="2"/>
    </row>
    <row r="39" spans="1:18" ht="15.75">
      <c r="A39" s="5">
        <v>4035</v>
      </c>
      <c r="B39" s="5">
        <v>3</v>
      </c>
      <c r="C39" s="3" t="s">
        <v>29</v>
      </c>
      <c r="D39" s="5">
        <v>9</v>
      </c>
      <c r="E39" s="3" t="s">
        <v>29</v>
      </c>
      <c r="F39" s="5">
        <v>3</v>
      </c>
      <c r="G39" s="3" t="s">
        <v>29</v>
      </c>
      <c r="H39" s="5">
        <v>4</v>
      </c>
      <c r="I39" s="3"/>
      <c r="J39" s="20">
        <v>3</v>
      </c>
      <c r="K39" s="3" t="s">
        <v>29</v>
      </c>
      <c r="L39" s="20">
        <v>4</v>
      </c>
      <c r="M39" s="5" t="s">
        <v>29</v>
      </c>
      <c r="N39" s="2"/>
      <c r="O39" s="2"/>
      <c r="P39" s="2"/>
      <c r="Q39" s="2"/>
      <c r="R39" s="2"/>
    </row>
    <row r="40" spans="1:18" ht="15.75">
      <c r="A40" s="5">
        <v>4036</v>
      </c>
      <c r="B40" s="5">
        <v>3</v>
      </c>
      <c r="C40" s="3" t="s">
        <v>29</v>
      </c>
      <c r="D40" s="5">
        <v>5</v>
      </c>
      <c r="E40" s="3" t="s">
        <v>29</v>
      </c>
      <c r="F40" s="5">
        <v>1</v>
      </c>
      <c r="G40" s="3"/>
      <c r="H40" s="5">
        <v>8</v>
      </c>
      <c r="I40" s="3" t="s">
        <v>29</v>
      </c>
      <c r="J40" s="20">
        <v>7</v>
      </c>
      <c r="K40" s="3" t="s">
        <v>29</v>
      </c>
      <c r="L40" s="20">
        <v>2</v>
      </c>
      <c r="M40" s="5" t="s">
        <v>29</v>
      </c>
      <c r="N40" s="2"/>
      <c r="O40" s="2"/>
      <c r="P40" s="2"/>
      <c r="Q40" s="2"/>
      <c r="R40" s="2"/>
    </row>
    <row r="41" spans="1:18" ht="15.75">
      <c r="A41" s="5">
        <v>4037</v>
      </c>
      <c r="B41" s="5">
        <v>3</v>
      </c>
      <c r="C41" s="3" t="s">
        <v>29</v>
      </c>
      <c r="D41" s="5">
        <v>1</v>
      </c>
      <c r="E41" s="3"/>
      <c r="F41" s="5">
        <v>2</v>
      </c>
      <c r="G41" s="3" t="s">
        <v>29</v>
      </c>
      <c r="H41" s="5">
        <v>6</v>
      </c>
      <c r="I41" s="3" t="s">
        <v>29</v>
      </c>
      <c r="J41" s="20">
        <v>2</v>
      </c>
      <c r="K41" s="3"/>
      <c r="L41" s="20">
        <v>2</v>
      </c>
      <c r="M41" s="5" t="s">
        <v>29</v>
      </c>
      <c r="N41" s="2"/>
      <c r="O41" s="2"/>
      <c r="P41" s="2"/>
      <c r="Q41" s="2"/>
      <c r="R41" s="2"/>
    </row>
    <row r="42" spans="1:18" ht="15.75">
      <c r="A42" s="5">
        <v>4038</v>
      </c>
      <c r="B42" s="5">
        <v>3</v>
      </c>
      <c r="C42" s="3" t="s">
        <v>29</v>
      </c>
      <c r="D42" s="5">
        <v>5</v>
      </c>
      <c r="E42" s="3" t="s">
        <v>29</v>
      </c>
      <c r="F42" s="5">
        <v>1</v>
      </c>
      <c r="G42" s="3"/>
      <c r="H42" s="5">
        <v>5</v>
      </c>
      <c r="I42" s="3" t="s">
        <v>29</v>
      </c>
      <c r="J42" s="20">
        <v>1</v>
      </c>
      <c r="K42" s="3"/>
      <c r="L42" s="20">
        <v>2</v>
      </c>
      <c r="M42" s="5" t="s">
        <v>29</v>
      </c>
      <c r="N42" s="2"/>
      <c r="O42" s="2"/>
      <c r="P42" s="2"/>
      <c r="Q42" s="2"/>
      <c r="R42" s="2"/>
    </row>
    <row r="43" spans="1:18" ht="15.75">
      <c r="A43" s="5">
        <v>4039</v>
      </c>
      <c r="B43" s="5">
        <v>0</v>
      </c>
      <c r="C43" s="3"/>
      <c r="D43" s="5">
        <v>1</v>
      </c>
      <c r="E43" s="3"/>
      <c r="F43" s="5">
        <v>0</v>
      </c>
      <c r="G43" s="3"/>
      <c r="H43" s="5">
        <v>4</v>
      </c>
      <c r="I43" s="3"/>
      <c r="J43" s="20">
        <v>2</v>
      </c>
      <c r="K43" s="3"/>
      <c r="L43" s="20">
        <v>2</v>
      </c>
      <c r="M43" s="5" t="s">
        <v>29</v>
      </c>
      <c r="N43" s="2"/>
      <c r="O43" s="2"/>
      <c r="P43" s="2"/>
      <c r="Q43" s="2"/>
      <c r="R43" s="2"/>
    </row>
    <row r="44" spans="1:18" ht="15.75">
      <c r="A44" s="5">
        <v>4040</v>
      </c>
      <c r="B44" s="5">
        <v>2</v>
      </c>
      <c r="C44" s="3" t="s">
        <v>29</v>
      </c>
      <c r="D44" s="5">
        <v>2</v>
      </c>
      <c r="E44" s="3"/>
      <c r="F44" s="5">
        <v>0</v>
      </c>
      <c r="G44" s="3"/>
      <c r="H44" s="5">
        <v>2</v>
      </c>
      <c r="I44" s="3"/>
      <c r="J44" s="20">
        <v>2</v>
      </c>
      <c r="K44" s="3"/>
      <c r="L44" s="20">
        <v>1</v>
      </c>
      <c r="M44" s="5"/>
      <c r="N44" s="2"/>
      <c r="O44" s="2"/>
      <c r="P44" s="2"/>
      <c r="Q44" s="2"/>
      <c r="R44" s="2"/>
    </row>
    <row r="45" spans="1:18" ht="15.75">
      <c r="A45" s="5">
        <v>4041</v>
      </c>
      <c r="B45" s="5">
        <v>5</v>
      </c>
      <c r="C45" s="3" t="s">
        <v>29</v>
      </c>
      <c r="D45" s="5">
        <v>3</v>
      </c>
      <c r="E45" s="3"/>
      <c r="F45" s="5">
        <v>2</v>
      </c>
      <c r="G45" s="3" t="s">
        <v>29</v>
      </c>
      <c r="H45" s="5">
        <v>9</v>
      </c>
      <c r="I45" s="3" t="s">
        <v>29</v>
      </c>
      <c r="J45" s="20">
        <v>5</v>
      </c>
      <c r="K45" s="3" t="s">
        <v>29</v>
      </c>
      <c r="L45" s="20">
        <v>3</v>
      </c>
      <c r="M45" s="5" t="s">
        <v>29</v>
      </c>
      <c r="N45" s="2"/>
      <c r="O45" s="2"/>
      <c r="P45" s="2"/>
      <c r="Q45" s="2"/>
      <c r="R45" s="2"/>
    </row>
    <row r="46" spans="1:18" ht="15.75">
      <c r="A46" s="33">
        <v>4042</v>
      </c>
      <c r="B46" s="33">
        <v>1</v>
      </c>
      <c r="C46" s="33"/>
      <c r="D46" s="33">
        <v>1</v>
      </c>
      <c r="E46" s="33"/>
      <c r="F46" s="33">
        <v>1</v>
      </c>
      <c r="G46" s="33"/>
      <c r="H46" s="33">
        <v>6</v>
      </c>
      <c r="I46" s="33" t="s">
        <v>29</v>
      </c>
      <c r="J46" s="36">
        <v>1</v>
      </c>
      <c r="K46" s="33"/>
      <c r="L46" s="36">
        <v>2</v>
      </c>
      <c r="M46" s="33" t="s">
        <v>29</v>
      </c>
      <c r="N46" s="2"/>
      <c r="O46" s="2"/>
      <c r="P46" s="2"/>
      <c r="Q46" s="2"/>
      <c r="R46" s="2"/>
    </row>
    <row r="47" spans="1:18" ht="15.75">
      <c r="A47" s="33">
        <v>4043</v>
      </c>
      <c r="B47" s="33">
        <v>0</v>
      </c>
      <c r="C47" s="33"/>
      <c r="D47" s="33">
        <v>2</v>
      </c>
      <c r="E47" s="33"/>
      <c r="F47" s="33">
        <v>1</v>
      </c>
      <c r="G47" s="33"/>
      <c r="H47" s="33">
        <v>3</v>
      </c>
      <c r="I47" s="33"/>
      <c r="J47" s="36">
        <v>2</v>
      </c>
      <c r="K47" s="33"/>
      <c r="L47" s="36">
        <v>2</v>
      </c>
      <c r="M47" s="33">
        <v>8</v>
      </c>
      <c r="N47" s="2"/>
      <c r="O47" s="2"/>
      <c r="P47" s="2"/>
      <c r="Q47" s="2"/>
      <c r="R47" s="2"/>
    </row>
    <row r="48" spans="1:18" ht="15.75">
      <c r="A48" s="5">
        <v>4044</v>
      </c>
      <c r="B48" s="5">
        <v>3</v>
      </c>
      <c r="C48" s="3" t="s">
        <v>29</v>
      </c>
      <c r="D48" s="5">
        <v>6</v>
      </c>
      <c r="E48" s="3" t="s">
        <v>29</v>
      </c>
      <c r="F48" s="5">
        <v>1</v>
      </c>
      <c r="G48" s="3"/>
      <c r="H48" s="5">
        <v>7</v>
      </c>
      <c r="I48" s="3" t="s">
        <v>29</v>
      </c>
      <c r="J48" s="20">
        <v>4</v>
      </c>
      <c r="K48" s="3" t="s">
        <v>29</v>
      </c>
      <c r="L48" s="20">
        <v>3</v>
      </c>
      <c r="M48" s="5" t="s">
        <v>29</v>
      </c>
      <c r="N48" s="2"/>
      <c r="O48" s="2"/>
      <c r="P48" s="2"/>
      <c r="Q48" s="2"/>
      <c r="R48" s="2"/>
    </row>
    <row r="49" spans="1:18" ht="15.75">
      <c r="A49" s="5">
        <v>4045</v>
      </c>
      <c r="B49" s="5">
        <v>0</v>
      </c>
      <c r="C49" s="3"/>
      <c r="D49" s="5">
        <v>1</v>
      </c>
      <c r="E49" s="3"/>
      <c r="F49" s="5">
        <v>0</v>
      </c>
      <c r="G49" s="3"/>
      <c r="H49" s="5">
        <v>2</v>
      </c>
      <c r="I49" s="3"/>
      <c r="J49" s="20">
        <v>3</v>
      </c>
      <c r="K49" s="3" t="s">
        <v>29</v>
      </c>
      <c r="L49" s="20">
        <v>3</v>
      </c>
      <c r="M49" s="5" t="s">
        <v>29</v>
      </c>
      <c r="N49" s="2"/>
      <c r="O49" s="2"/>
      <c r="P49" s="2"/>
      <c r="Q49" s="2"/>
      <c r="R49" s="2"/>
    </row>
    <row r="50" spans="1:18" ht="15.75">
      <c r="A50" s="5">
        <v>4046</v>
      </c>
      <c r="B50" s="5">
        <v>1</v>
      </c>
      <c r="C50" s="3"/>
      <c r="D50" s="5">
        <v>3</v>
      </c>
      <c r="E50" s="3"/>
      <c r="F50" s="5">
        <v>3</v>
      </c>
      <c r="G50" s="3" t="s">
        <v>29</v>
      </c>
      <c r="H50" s="5">
        <v>4</v>
      </c>
      <c r="I50" s="3"/>
      <c r="J50" s="20">
        <v>6</v>
      </c>
      <c r="K50" s="3" t="s">
        <v>29</v>
      </c>
      <c r="L50" s="20">
        <v>3</v>
      </c>
      <c r="M50" s="5" t="s">
        <v>29</v>
      </c>
      <c r="N50" s="2"/>
      <c r="O50" s="2"/>
      <c r="P50" s="2"/>
      <c r="Q50" s="2"/>
      <c r="R50" s="2"/>
    </row>
    <row r="51" spans="1:18" ht="15.75">
      <c r="A51" s="5">
        <v>4047</v>
      </c>
      <c r="B51" s="5">
        <v>3</v>
      </c>
      <c r="C51" s="3" t="s">
        <v>29</v>
      </c>
      <c r="D51" s="5">
        <v>4</v>
      </c>
      <c r="E51" s="3" t="s">
        <v>29</v>
      </c>
      <c r="F51" s="5">
        <v>0</v>
      </c>
      <c r="G51" s="3"/>
      <c r="H51" s="5">
        <v>8</v>
      </c>
      <c r="I51" s="3" t="s">
        <v>29</v>
      </c>
      <c r="J51" s="20">
        <v>2</v>
      </c>
      <c r="K51" s="3"/>
      <c r="L51" s="20">
        <v>4</v>
      </c>
      <c r="M51" s="5" t="s">
        <v>29</v>
      </c>
      <c r="N51" s="2"/>
      <c r="O51" s="2"/>
      <c r="P51" s="2"/>
      <c r="Q51" s="2"/>
      <c r="R51" s="2"/>
    </row>
    <row r="52" spans="1:18" ht="15.75">
      <c r="A52" s="5">
        <v>4048</v>
      </c>
      <c r="B52" s="5">
        <v>3</v>
      </c>
      <c r="C52" s="3" t="s">
        <v>29</v>
      </c>
      <c r="D52" s="5">
        <v>2</v>
      </c>
      <c r="E52" s="3"/>
      <c r="F52" s="5">
        <v>0</v>
      </c>
      <c r="G52" s="3"/>
      <c r="H52" s="5">
        <v>2</v>
      </c>
      <c r="I52" s="3"/>
      <c r="J52" s="20">
        <v>3</v>
      </c>
      <c r="K52" s="3" t="s">
        <v>29</v>
      </c>
      <c r="L52" s="20">
        <v>2</v>
      </c>
      <c r="M52" s="5" t="s">
        <v>29</v>
      </c>
      <c r="N52" s="2"/>
      <c r="O52" s="2"/>
      <c r="P52" s="2"/>
      <c r="Q52" s="2"/>
      <c r="R52" s="2"/>
    </row>
    <row r="53" spans="1:18" ht="15.75">
      <c r="A53" s="5">
        <v>4049</v>
      </c>
      <c r="B53" s="5">
        <v>3</v>
      </c>
      <c r="C53" s="3" t="s">
        <v>29</v>
      </c>
      <c r="D53" s="5">
        <v>3</v>
      </c>
      <c r="E53" s="3"/>
      <c r="F53" s="5">
        <v>1</v>
      </c>
      <c r="G53" s="3"/>
      <c r="H53" s="5">
        <v>9</v>
      </c>
      <c r="I53" s="3" t="s">
        <v>29</v>
      </c>
      <c r="J53" s="20">
        <v>5</v>
      </c>
      <c r="K53" s="3" t="s">
        <v>29</v>
      </c>
      <c r="L53" s="20">
        <v>2</v>
      </c>
      <c r="M53" s="5" t="s">
        <v>29</v>
      </c>
      <c r="N53" s="2"/>
      <c r="O53" s="2"/>
      <c r="P53" s="2"/>
      <c r="Q53" s="2"/>
      <c r="R53" s="2"/>
    </row>
    <row r="54" spans="1:18" ht="15.75">
      <c r="A54" s="5">
        <v>4050</v>
      </c>
      <c r="B54" s="5">
        <v>2</v>
      </c>
      <c r="C54" s="3" t="s">
        <v>29</v>
      </c>
      <c r="D54" s="5">
        <v>0</v>
      </c>
      <c r="E54" s="3"/>
      <c r="F54" s="5">
        <v>0</v>
      </c>
      <c r="G54" s="3"/>
      <c r="H54" s="5">
        <v>5</v>
      </c>
      <c r="I54" s="3" t="s">
        <v>29</v>
      </c>
      <c r="J54" s="20">
        <v>1</v>
      </c>
      <c r="K54" s="3"/>
      <c r="L54" s="20">
        <v>4</v>
      </c>
      <c r="M54" s="5" t="s">
        <v>29</v>
      </c>
      <c r="N54" s="2"/>
      <c r="O54" s="2"/>
      <c r="P54" s="2"/>
      <c r="Q54" s="2"/>
      <c r="R54" s="2"/>
    </row>
    <row r="55" spans="1:18" ht="15.75">
      <c r="A55" s="5">
        <v>4051</v>
      </c>
      <c r="B55" s="5">
        <v>4</v>
      </c>
      <c r="C55" s="3" t="s">
        <v>29</v>
      </c>
      <c r="D55" s="5">
        <v>4</v>
      </c>
      <c r="E55" s="3" t="s">
        <v>29</v>
      </c>
      <c r="F55" s="5">
        <v>2</v>
      </c>
      <c r="G55" s="3" t="s">
        <v>29</v>
      </c>
      <c r="H55" s="5">
        <v>0</v>
      </c>
      <c r="I55" s="3"/>
      <c r="J55" s="20">
        <v>2</v>
      </c>
      <c r="K55" s="3"/>
      <c r="L55" s="20">
        <v>1</v>
      </c>
      <c r="M55" s="5"/>
      <c r="N55" s="2"/>
      <c r="O55" s="2"/>
      <c r="P55" s="2"/>
      <c r="Q55" s="2"/>
      <c r="R55" s="2"/>
    </row>
    <row r="56" spans="1:18" ht="15.75">
      <c r="A56" s="5">
        <v>4052</v>
      </c>
      <c r="B56" s="5">
        <v>4</v>
      </c>
      <c r="C56" s="3" t="s">
        <v>29</v>
      </c>
      <c r="D56" s="5">
        <v>1</v>
      </c>
      <c r="E56" s="3"/>
      <c r="F56" s="5">
        <v>0</v>
      </c>
      <c r="G56" s="3"/>
      <c r="H56" s="5">
        <v>3</v>
      </c>
      <c r="I56" s="3"/>
      <c r="J56" s="20">
        <v>3</v>
      </c>
      <c r="K56" s="3" t="s">
        <v>29</v>
      </c>
      <c r="L56" s="20">
        <v>2</v>
      </c>
      <c r="M56" s="5" t="s">
        <v>29</v>
      </c>
      <c r="N56" s="2"/>
      <c r="O56" s="2"/>
      <c r="P56" s="2"/>
      <c r="Q56" s="2"/>
      <c r="R56" s="2"/>
    </row>
    <row r="57" spans="1:18" ht="15.75">
      <c r="A57" s="5">
        <v>4053</v>
      </c>
      <c r="B57" s="5">
        <v>3</v>
      </c>
      <c r="C57" s="3" t="s">
        <v>29</v>
      </c>
      <c r="D57" s="5">
        <v>6</v>
      </c>
      <c r="E57" s="3" t="s">
        <v>29</v>
      </c>
      <c r="F57" s="5">
        <v>2</v>
      </c>
      <c r="G57" s="3" t="s">
        <v>29</v>
      </c>
      <c r="H57" s="5">
        <v>9</v>
      </c>
      <c r="I57" s="3" t="s">
        <v>29</v>
      </c>
      <c r="J57" s="20">
        <v>6</v>
      </c>
      <c r="K57" s="3" t="s">
        <v>29</v>
      </c>
      <c r="L57" s="20">
        <v>4</v>
      </c>
      <c r="M57" s="5" t="s">
        <v>29</v>
      </c>
      <c r="N57" s="2"/>
      <c r="O57" s="2"/>
      <c r="P57" s="2"/>
      <c r="Q57" s="2"/>
      <c r="R57" s="2"/>
    </row>
    <row r="58" spans="1:18" ht="15.75">
      <c r="A58" s="5">
        <v>4054</v>
      </c>
      <c r="B58" s="5">
        <v>2</v>
      </c>
      <c r="C58" s="3" t="s">
        <v>29</v>
      </c>
      <c r="D58" s="5">
        <v>2</v>
      </c>
      <c r="E58" s="3"/>
      <c r="F58" s="5">
        <v>1</v>
      </c>
      <c r="G58" s="3"/>
      <c r="H58" s="5">
        <v>2</v>
      </c>
      <c r="I58" s="3"/>
      <c r="J58" s="20">
        <v>3</v>
      </c>
      <c r="K58" s="3" t="s">
        <v>29</v>
      </c>
      <c r="L58" s="20">
        <v>0</v>
      </c>
      <c r="M58" s="5"/>
      <c r="N58" s="2"/>
      <c r="O58" s="2"/>
      <c r="P58" s="2"/>
      <c r="Q58" s="2"/>
      <c r="R58" s="2"/>
    </row>
    <row r="59" spans="1:18" ht="15.75">
      <c r="A59" s="5">
        <v>4055</v>
      </c>
      <c r="B59" s="5">
        <v>1</v>
      </c>
      <c r="C59" s="3"/>
      <c r="D59" s="5">
        <v>3</v>
      </c>
      <c r="E59" s="3"/>
      <c r="F59" s="5">
        <v>1</v>
      </c>
      <c r="G59" s="3"/>
      <c r="H59" s="5">
        <v>2</v>
      </c>
      <c r="I59" s="3"/>
      <c r="J59" s="20">
        <v>4</v>
      </c>
      <c r="K59" s="3" t="s">
        <v>29</v>
      </c>
      <c r="L59" s="20">
        <v>5</v>
      </c>
      <c r="M59" s="5" t="s">
        <v>29</v>
      </c>
      <c r="N59" s="2"/>
      <c r="O59" s="2"/>
      <c r="P59" s="2"/>
      <c r="Q59" s="2"/>
      <c r="R59" s="2"/>
    </row>
    <row r="60" spans="1:18" ht="15.75">
      <c r="A60" s="5">
        <v>4056</v>
      </c>
      <c r="B60" s="5">
        <v>2</v>
      </c>
      <c r="C60" s="3" t="s">
        <v>29</v>
      </c>
      <c r="D60" s="5">
        <v>3</v>
      </c>
      <c r="E60" s="3"/>
      <c r="F60" s="5">
        <v>3</v>
      </c>
      <c r="G60" s="3" t="s">
        <v>29</v>
      </c>
      <c r="H60" s="5">
        <v>8</v>
      </c>
      <c r="I60" s="3" t="s">
        <v>29</v>
      </c>
      <c r="J60" s="20">
        <v>5</v>
      </c>
      <c r="K60" s="3" t="s">
        <v>29</v>
      </c>
      <c r="L60" s="20">
        <v>2</v>
      </c>
      <c r="M60" s="5" t="s">
        <v>29</v>
      </c>
      <c r="N60" s="2"/>
      <c r="O60" s="2"/>
      <c r="P60" s="2"/>
      <c r="Q60" s="2"/>
      <c r="R60" s="2"/>
    </row>
    <row r="61" spans="1:18" ht="15.75">
      <c r="A61" s="33">
        <v>4057</v>
      </c>
      <c r="B61" s="33">
        <v>2</v>
      </c>
      <c r="C61" s="33" t="s">
        <v>29</v>
      </c>
      <c r="D61" s="33">
        <v>0</v>
      </c>
      <c r="E61" s="33"/>
      <c r="F61" s="33">
        <v>0</v>
      </c>
      <c r="G61" s="33"/>
      <c r="H61" s="33">
        <v>1</v>
      </c>
      <c r="I61" s="33"/>
      <c r="J61" s="36">
        <v>0</v>
      </c>
      <c r="K61" s="33"/>
      <c r="L61" s="36">
        <v>0</v>
      </c>
      <c r="M61" s="33"/>
      <c r="N61" s="2"/>
      <c r="O61" s="2"/>
      <c r="P61" s="2"/>
      <c r="Q61" s="2"/>
      <c r="R61" s="2"/>
    </row>
    <row r="62" spans="1:18" ht="15.75">
      <c r="A62" s="33">
        <v>4058</v>
      </c>
      <c r="B62" s="33">
        <v>3</v>
      </c>
      <c r="C62" s="33" t="s">
        <v>29</v>
      </c>
      <c r="D62" s="33">
        <v>2</v>
      </c>
      <c r="E62" s="33"/>
      <c r="F62" s="33">
        <v>2</v>
      </c>
      <c r="G62" s="33" t="s">
        <v>29</v>
      </c>
      <c r="H62" s="33">
        <v>7</v>
      </c>
      <c r="I62" s="33" t="s">
        <v>29</v>
      </c>
      <c r="J62" s="36">
        <v>7</v>
      </c>
      <c r="K62" s="33" t="s">
        <v>29</v>
      </c>
      <c r="L62" s="36">
        <v>3</v>
      </c>
      <c r="M62" s="33" t="s">
        <v>29</v>
      </c>
      <c r="N62" s="2"/>
      <c r="O62" s="2"/>
      <c r="P62" s="2"/>
      <c r="Q62" s="2"/>
      <c r="R62" s="2"/>
    </row>
    <row r="63" spans="1:18" ht="15.75">
      <c r="A63" s="5">
        <v>4059</v>
      </c>
      <c r="B63" s="5">
        <v>2</v>
      </c>
      <c r="C63" s="3" t="s">
        <v>29</v>
      </c>
      <c r="D63" s="5">
        <v>2</v>
      </c>
      <c r="E63" s="3"/>
      <c r="F63" s="5">
        <v>0</v>
      </c>
      <c r="G63" s="3"/>
      <c r="H63" s="5">
        <v>2</v>
      </c>
      <c r="I63" s="3"/>
      <c r="J63" s="20">
        <v>3</v>
      </c>
      <c r="K63" s="3" t="s">
        <v>29</v>
      </c>
      <c r="L63" s="20">
        <v>0</v>
      </c>
      <c r="M63" s="5"/>
      <c r="N63" s="2"/>
      <c r="O63" s="2"/>
      <c r="P63" s="2"/>
      <c r="Q63" s="2"/>
      <c r="R63" s="2"/>
    </row>
    <row r="64" spans="1:18" ht="15.75">
      <c r="A64" s="5">
        <v>4060</v>
      </c>
      <c r="B64" s="5">
        <v>2</v>
      </c>
      <c r="C64" s="3" t="s">
        <v>29</v>
      </c>
      <c r="D64" s="5">
        <v>4</v>
      </c>
      <c r="E64" s="3" t="s">
        <v>29</v>
      </c>
      <c r="F64" s="5">
        <v>0</v>
      </c>
      <c r="G64" s="3"/>
      <c r="H64" s="5">
        <v>2</v>
      </c>
      <c r="I64" s="3"/>
      <c r="J64" s="20">
        <v>3</v>
      </c>
      <c r="K64" s="3" t="s">
        <v>29</v>
      </c>
      <c r="L64" s="20">
        <v>2</v>
      </c>
      <c r="M64" s="5" t="s">
        <v>29</v>
      </c>
      <c r="N64" s="2"/>
      <c r="O64" s="2"/>
      <c r="P64" s="2"/>
      <c r="Q64" s="2"/>
      <c r="R64" s="2"/>
    </row>
    <row r="65" spans="1:18" ht="15.75">
      <c r="A65" s="5"/>
      <c r="B65" s="5"/>
      <c r="C65" s="3"/>
      <c r="D65" s="5"/>
      <c r="E65" s="3"/>
      <c r="F65" s="5"/>
      <c r="G65" s="3"/>
      <c r="H65" s="5"/>
      <c r="I65" s="3"/>
      <c r="J65" s="20"/>
      <c r="K65" s="3"/>
      <c r="L65" s="20"/>
      <c r="M65" s="5"/>
      <c r="N65" s="2"/>
      <c r="O65" s="2"/>
      <c r="P65" s="2"/>
      <c r="Q65" s="2"/>
      <c r="R65" s="2"/>
    </row>
    <row r="66" spans="1:18" ht="15.75">
      <c r="A66" s="33"/>
      <c r="B66" s="33"/>
      <c r="C66" s="33"/>
      <c r="D66" s="33"/>
      <c r="E66" s="33"/>
      <c r="F66" s="33"/>
      <c r="G66" s="33"/>
      <c r="H66" s="33"/>
      <c r="I66" s="33"/>
      <c r="J66" s="36"/>
      <c r="K66" s="33"/>
      <c r="L66" s="36"/>
      <c r="M66" s="33"/>
      <c r="N66" s="2"/>
      <c r="O66" s="2"/>
      <c r="P66" s="2"/>
      <c r="Q66" s="2"/>
      <c r="R66" s="2"/>
    </row>
    <row r="67" spans="1:18" ht="15.75">
      <c r="A67" s="5"/>
      <c r="B67" s="5"/>
      <c r="C67" s="3"/>
      <c r="D67" s="5"/>
      <c r="E67" s="3"/>
      <c r="F67" s="5"/>
      <c r="G67" s="3"/>
      <c r="H67" s="5"/>
      <c r="I67" s="3"/>
      <c r="J67" s="20"/>
      <c r="K67" s="3"/>
      <c r="L67" s="20"/>
      <c r="M67" s="5"/>
      <c r="N67" s="2"/>
      <c r="O67" s="2"/>
      <c r="P67" s="2"/>
      <c r="Q67" s="2"/>
      <c r="R67" s="2"/>
    </row>
    <row r="68" spans="1:18" ht="15.75">
      <c r="A68" s="5"/>
      <c r="B68" s="5"/>
      <c r="C68" s="3"/>
      <c r="D68" s="5"/>
      <c r="E68" s="3"/>
      <c r="F68" s="5"/>
      <c r="G68" s="3"/>
      <c r="H68" s="5"/>
      <c r="I68" s="3"/>
      <c r="J68" s="20"/>
      <c r="K68" s="3"/>
      <c r="L68" s="20"/>
      <c r="M68" s="5"/>
      <c r="N68" s="2"/>
      <c r="O68" s="2"/>
      <c r="P68" s="2"/>
      <c r="Q68" s="2"/>
      <c r="R68" s="2"/>
    </row>
    <row r="69" spans="1:18" ht="15.75">
      <c r="A69" s="5"/>
      <c r="B69" s="5"/>
      <c r="C69" s="3"/>
      <c r="D69" s="5"/>
      <c r="E69" s="3"/>
      <c r="F69" s="5"/>
      <c r="G69" s="3"/>
      <c r="H69" s="5"/>
      <c r="I69" s="3"/>
      <c r="J69" s="20"/>
      <c r="K69" s="3"/>
      <c r="L69" s="20"/>
      <c r="M69" s="5"/>
      <c r="N69" s="2"/>
      <c r="O69" s="2"/>
      <c r="P69" s="2"/>
      <c r="Q69" s="2"/>
      <c r="R69" s="2"/>
    </row>
    <row r="70" spans="1:18" ht="15.75">
      <c r="A70" s="5"/>
      <c r="B70" s="5"/>
      <c r="C70" s="3" t="str">
        <f aca="true" t="shared" si="0" ref="C70:C79">IF(B70&gt;$B$3,"*"," ")</f>
        <v> </v>
      </c>
      <c r="D70" s="5"/>
      <c r="E70" s="3" t="str">
        <f aca="true" t="shared" si="1" ref="E70:E79">IF(D70&gt;$B$3,"*"," ")</f>
        <v> </v>
      </c>
      <c r="F70" s="21"/>
      <c r="G70" s="3" t="str">
        <f aca="true" t="shared" si="2" ref="G70:G79">IF(F70&gt;$B$3,"*"," ")</f>
        <v> </v>
      </c>
      <c r="H70" s="5"/>
      <c r="I70" s="3" t="str">
        <f aca="true" t="shared" si="3" ref="I70:I79">IF(H70&gt;$B$3,"*"," ")</f>
        <v> </v>
      </c>
      <c r="J70" s="5"/>
      <c r="K70" s="3" t="str">
        <f aca="true" t="shared" si="4" ref="K70:K79">IF(J70&gt;$B$3,"*"," ")</f>
        <v> </v>
      </c>
      <c r="L70" s="5"/>
      <c r="M70" s="21"/>
      <c r="N70" s="2"/>
      <c r="O70" s="2"/>
      <c r="P70" s="2"/>
      <c r="Q70" s="2"/>
      <c r="R70" s="2"/>
    </row>
    <row r="71" spans="1:18" ht="15.75">
      <c r="A71" s="5"/>
      <c r="B71" s="5"/>
      <c r="C71" s="3" t="str">
        <f t="shared" si="0"/>
        <v> </v>
      </c>
      <c r="D71" s="21"/>
      <c r="E71" s="3" t="str">
        <f t="shared" si="1"/>
        <v> </v>
      </c>
      <c r="F71" s="21"/>
      <c r="G71" s="3" t="str">
        <f t="shared" si="2"/>
        <v> </v>
      </c>
      <c r="H71" s="5"/>
      <c r="I71" s="3" t="str">
        <f t="shared" si="3"/>
        <v> </v>
      </c>
      <c r="J71" s="5"/>
      <c r="K71" s="3" t="str">
        <f t="shared" si="4"/>
        <v> </v>
      </c>
      <c r="L71" s="5"/>
      <c r="M71" s="21"/>
      <c r="N71" s="2"/>
      <c r="O71" s="2"/>
      <c r="P71" s="2"/>
      <c r="Q71" s="2"/>
      <c r="R71" s="2"/>
    </row>
    <row r="72" spans="1:18" ht="15.75">
      <c r="A72" s="5"/>
      <c r="B72" s="5"/>
      <c r="C72" s="3" t="str">
        <f t="shared" si="0"/>
        <v> </v>
      </c>
      <c r="D72" s="21"/>
      <c r="E72" s="3" t="str">
        <f t="shared" si="1"/>
        <v> </v>
      </c>
      <c r="F72" s="21"/>
      <c r="G72" s="3" t="str">
        <f t="shared" si="2"/>
        <v> </v>
      </c>
      <c r="H72" s="5"/>
      <c r="I72" s="3" t="str">
        <f t="shared" si="3"/>
        <v> </v>
      </c>
      <c r="J72" s="5"/>
      <c r="K72" s="3" t="str">
        <f t="shared" si="4"/>
        <v> </v>
      </c>
      <c r="L72" s="5"/>
      <c r="M72" s="21"/>
      <c r="N72" s="2"/>
      <c r="O72" s="2"/>
      <c r="P72" s="2"/>
      <c r="Q72" s="2"/>
      <c r="R72" s="2"/>
    </row>
    <row r="73" spans="1:18" ht="15.75">
      <c r="A73" s="5"/>
      <c r="B73" s="5"/>
      <c r="C73" s="3" t="str">
        <f t="shared" si="0"/>
        <v> </v>
      </c>
      <c r="D73" s="21"/>
      <c r="E73" s="3" t="str">
        <f t="shared" si="1"/>
        <v> </v>
      </c>
      <c r="F73" s="21"/>
      <c r="G73" s="3" t="str">
        <f t="shared" si="2"/>
        <v> </v>
      </c>
      <c r="H73" s="5"/>
      <c r="I73" s="3" t="str">
        <f t="shared" si="3"/>
        <v> </v>
      </c>
      <c r="J73" s="5"/>
      <c r="K73" s="3" t="str">
        <f t="shared" si="4"/>
        <v> </v>
      </c>
      <c r="L73" s="5"/>
      <c r="M73" s="21"/>
      <c r="N73" s="2"/>
      <c r="O73" s="2"/>
      <c r="P73" s="2"/>
      <c r="Q73" s="2"/>
      <c r="R73" s="2"/>
    </row>
    <row r="74" spans="1:18" ht="15.75">
      <c r="A74" s="5"/>
      <c r="B74" s="5"/>
      <c r="C74" s="3" t="str">
        <f t="shared" si="0"/>
        <v> </v>
      </c>
      <c r="D74" s="21"/>
      <c r="E74" s="3" t="str">
        <f t="shared" si="1"/>
        <v> </v>
      </c>
      <c r="F74" s="21"/>
      <c r="G74" s="3" t="str">
        <f t="shared" si="2"/>
        <v> </v>
      </c>
      <c r="H74" s="5"/>
      <c r="I74" s="3" t="str">
        <f t="shared" si="3"/>
        <v> </v>
      </c>
      <c r="J74" s="5"/>
      <c r="K74" s="3" t="str">
        <f t="shared" si="4"/>
        <v> </v>
      </c>
      <c r="L74" s="5"/>
      <c r="M74" s="21"/>
      <c r="N74" s="2"/>
      <c r="O74" s="2"/>
      <c r="P74" s="2"/>
      <c r="Q74" s="2"/>
      <c r="R74" s="2"/>
    </row>
    <row r="75" spans="1:18" ht="15.75">
      <c r="A75" s="5"/>
      <c r="B75" s="5"/>
      <c r="C75" s="3" t="str">
        <f t="shared" si="0"/>
        <v> </v>
      </c>
      <c r="D75" s="21"/>
      <c r="E75" s="3" t="str">
        <f t="shared" si="1"/>
        <v> </v>
      </c>
      <c r="F75" s="21"/>
      <c r="G75" s="3" t="str">
        <f t="shared" si="2"/>
        <v> </v>
      </c>
      <c r="H75" s="5"/>
      <c r="I75" s="3" t="str">
        <f t="shared" si="3"/>
        <v> </v>
      </c>
      <c r="J75" s="5"/>
      <c r="K75" s="3" t="str">
        <f t="shared" si="4"/>
        <v> </v>
      </c>
      <c r="L75" s="5"/>
      <c r="M75" s="21"/>
      <c r="N75" s="2"/>
      <c r="O75" s="2"/>
      <c r="P75" s="2"/>
      <c r="Q75" s="2"/>
      <c r="R75" s="2"/>
    </row>
    <row r="76" spans="1:18" ht="15.75">
      <c r="A76" s="5"/>
      <c r="B76" s="5"/>
      <c r="C76" s="3" t="str">
        <f t="shared" si="0"/>
        <v> </v>
      </c>
      <c r="D76" s="21"/>
      <c r="E76" s="3" t="str">
        <f t="shared" si="1"/>
        <v> </v>
      </c>
      <c r="F76" s="21"/>
      <c r="G76" s="3" t="str">
        <f t="shared" si="2"/>
        <v> </v>
      </c>
      <c r="H76" s="5"/>
      <c r="I76" s="3" t="str">
        <f t="shared" si="3"/>
        <v> </v>
      </c>
      <c r="J76" s="5"/>
      <c r="K76" s="3" t="str">
        <f t="shared" si="4"/>
        <v> </v>
      </c>
      <c r="L76" s="5"/>
      <c r="M76" s="21"/>
      <c r="N76" s="2"/>
      <c r="O76" s="2"/>
      <c r="P76" s="2"/>
      <c r="Q76" s="2"/>
      <c r="R76" s="2"/>
    </row>
    <row r="77" spans="1:18" ht="15.75">
      <c r="A77" s="5"/>
      <c r="B77" s="5"/>
      <c r="C77" s="3" t="str">
        <f t="shared" si="0"/>
        <v> </v>
      </c>
      <c r="D77" s="21"/>
      <c r="E77" s="3" t="str">
        <f t="shared" si="1"/>
        <v> </v>
      </c>
      <c r="F77" s="21"/>
      <c r="G77" s="3" t="str">
        <f t="shared" si="2"/>
        <v> </v>
      </c>
      <c r="H77" s="5"/>
      <c r="I77" s="3" t="str">
        <f t="shared" si="3"/>
        <v> </v>
      </c>
      <c r="J77" s="5"/>
      <c r="K77" s="3" t="str">
        <f t="shared" si="4"/>
        <v> </v>
      </c>
      <c r="L77" s="5"/>
      <c r="M77" s="21"/>
      <c r="N77" s="2"/>
      <c r="O77" s="2"/>
      <c r="P77" s="2"/>
      <c r="Q77" s="2"/>
      <c r="R77" s="2"/>
    </row>
    <row r="78" spans="1:18" ht="15.75">
      <c r="A78" s="5"/>
      <c r="B78" s="5"/>
      <c r="C78" s="3" t="str">
        <f t="shared" si="0"/>
        <v> </v>
      </c>
      <c r="D78" s="21"/>
      <c r="E78" s="3" t="str">
        <f t="shared" si="1"/>
        <v> </v>
      </c>
      <c r="F78" s="21"/>
      <c r="G78" s="3" t="str">
        <f t="shared" si="2"/>
        <v> </v>
      </c>
      <c r="H78" s="5"/>
      <c r="I78" s="3" t="str">
        <f t="shared" si="3"/>
        <v> </v>
      </c>
      <c r="J78" s="5"/>
      <c r="K78" s="3" t="str">
        <f t="shared" si="4"/>
        <v> </v>
      </c>
      <c r="L78" s="5"/>
      <c r="M78" s="21"/>
      <c r="N78" s="2"/>
      <c r="O78" s="2"/>
      <c r="P78" s="2"/>
      <c r="Q78" s="2"/>
      <c r="R78" s="2"/>
    </row>
    <row r="79" spans="1:18" ht="15.75">
      <c r="A79" s="5"/>
      <c r="B79" s="5"/>
      <c r="C79" s="3" t="str">
        <f t="shared" si="0"/>
        <v> </v>
      </c>
      <c r="D79" s="21"/>
      <c r="E79" s="3" t="str">
        <f t="shared" si="1"/>
        <v> </v>
      </c>
      <c r="F79" s="21"/>
      <c r="G79" s="3" t="str">
        <f t="shared" si="2"/>
        <v> </v>
      </c>
      <c r="H79" s="5"/>
      <c r="I79" s="3" t="str">
        <f t="shared" si="3"/>
        <v> </v>
      </c>
      <c r="J79" s="5"/>
      <c r="K79" s="3" t="str">
        <f t="shared" si="4"/>
        <v> </v>
      </c>
      <c r="L79" s="5"/>
      <c r="M79" s="21"/>
      <c r="N79" s="2"/>
      <c r="O79" s="2"/>
      <c r="P79" s="2"/>
      <c r="Q79" s="2"/>
      <c r="R79" s="2"/>
    </row>
    <row r="80" spans="1:18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</sheetData>
  <sheetProtection/>
  <mergeCells count="7">
    <mergeCell ref="N9:R9"/>
    <mergeCell ref="A1:N1"/>
    <mergeCell ref="N5:R5"/>
    <mergeCell ref="N6:R6"/>
    <mergeCell ref="N7:R7"/>
    <mergeCell ref="O1:P4"/>
    <mergeCell ref="N8:R8"/>
  </mergeCells>
  <printOptions/>
  <pageMargins left="0" right="0" top="0" bottom="0" header="0.41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5"/>
  <sheetViews>
    <sheetView zoomScalePageLayoutView="0" workbookViewId="0" topLeftCell="A1">
      <selection activeCell="B1" sqref="B1:F1"/>
    </sheetView>
  </sheetViews>
  <sheetFormatPr defaultColWidth="9.140625" defaultRowHeight="15"/>
  <cols>
    <col min="3" max="3" width="10.140625" style="0" bestFit="1" customWidth="1"/>
    <col min="4" max="4" width="10.57421875" style="0" customWidth="1"/>
  </cols>
  <sheetData>
    <row r="1" spans="2:6" ht="16.5">
      <c r="B1" s="47" t="s">
        <v>23</v>
      </c>
      <c r="C1" s="47"/>
      <c r="D1" s="47"/>
      <c r="E1" s="47"/>
      <c r="F1" s="47"/>
    </row>
    <row r="3" spans="2:4" ht="18.75">
      <c r="B3" s="48" t="s">
        <v>20</v>
      </c>
      <c r="C3" s="48"/>
      <c r="D3" s="48"/>
    </row>
    <row r="4" spans="2:4" ht="15">
      <c r="B4" s="29" t="s">
        <v>9</v>
      </c>
      <c r="C4" s="49"/>
      <c r="D4" s="50"/>
    </row>
    <row r="5" spans="2:4" ht="15">
      <c r="B5" s="29" t="s">
        <v>17</v>
      </c>
      <c r="C5" s="49"/>
      <c r="D5" s="50"/>
    </row>
    <row r="6" spans="2:4" ht="15">
      <c r="B6" s="29" t="s">
        <v>8</v>
      </c>
      <c r="C6" s="30" t="s">
        <v>19</v>
      </c>
      <c r="D6" s="30"/>
    </row>
    <row r="7" spans="2:4" ht="15">
      <c r="B7" s="29" t="s">
        <v>6</v>
      </c>
      <c r="C7" s="51">
        <v>5159</v>
      </c>
      <c r="D7" s="52"/>
    </row>
    <row r="8" spans="2:4" ht="15">
      <c r="B8" s="29" t="s">
        <v>7</v>
      </c>
      <c r="C8" s="49"/>
      <c r="D8" s="50"/>
    </row>
    <row r="9" spans="2:4" ht="15">
      <c r="B9" s="31"/>
      <c r="C9" s="32"/>
      <c r="D9" s="32"/>
    </row>
    <row r="10" spans="2:4" ht="18.75">
      <c r="B10" s="48" t="s">
        <v>21</v>
      </c>
      <c r="C10" s="48"/>
      <c r="D10" s="48"/>
    </row>
    <row r="11" spans="2:4" ht="15">
      <c r="B11" s="29" t="s">
        <v>11</v>
      </c>
      <c r="C11" s="51">
        <v>5162</v>
      </c>
      <c r="D11" s="52"/>
    </row>
    <row r="12" spans="2:4" ht="15">
      <c r="B12" s="29" t="s">
        <v>12</v>
      </c>
      <c r="C12" s="53" t="s">
        <v>22</v>
      </c>
      <c r="D12" s="54"/>
    </row>
    <row r="13" spans="2:4" ht="15">
      <c r="B13" s="29" t="s">
        <v>1</v>
      </c>
      <c r="C13" s="30" t="s">
        <v>18</v>
      </c>
      <c r="D13" s="30"/>
    </row>
    <row r="14" spans="2:4" ht="15">
      <c r="B14" s="29" t="s">
        <v>13</v>
      </c>
      <c r="C14" s="55" t="s">
        <v>5</v>
      </c>
      <c r="D14" s="50"/>
    </row>
    <row r="15" spans="2:4" ht="15">
      <c r="B15" s="29" t="s">
        <v>14</v>
      </c>
      <c r="C15" s="49">
        <v>5162</v>
      </c>
      <c r="D15" s="50"/>
    </row>
  </sheetData>
  <sheetProtection/>
  <mergeCells count="11">
    <mergeCell ref="B10:D10"/>
    <mergeCell ref="C11:D11"/>
    <mergeCell ref="C12:D12"/>
    <mergeCell ref="C14:D14"/>
    <mergeCell ref="C15:D15"/>
    <mergeCell ref="B1:F1"/>
    <mergeCell ref="B3:D3"/>
    <mergeCell ref="C4:D4"/>
    <mergeCell ref="C5:D5"/>
    <mergeCell ref="C7:D7"/>
    <mergeCell ref="C8:D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CHANGE_ME1</dc:creator>
  <cp:keywords/>
  <dc:description/>
  <cp:lastModifiedBy>STAFF-5</cp:lastModifiedBy>
  <cp:lastPrinted>2018-08-03T07:56:48Z</cp:lastPrinted>
  <dcterms:created xsi:type="dcterms:W3CDTF">2010-07-26T08:15:10Z</dcterms:created>
  <dcterms:modified xsi:type="dcterms:W3CDTF">2018-08-03T08:02:30Z</dcterms:modified>
  <cp:category/>
  <cp:version/>
  <cp:contentType/>
  <cp:contentStatus/>
</cp:coreProperties>
</file>